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activeTab="4"/>
  </bookViews>
  <sheets>
    <sheet name="Tab. MHMP 2 A) dot. SR" sheetId="1" r:id="rId1"/>
    <sheet name="Tab. MHMP 2 B) dot. SR ostatní" sheetId="2" r:id="rId2"/>
    <sheet name="Příl. č. 3 vyhl. 367 část A" sheetId="3" r:id="rId3"/>
    <sheet name="Příl. č.3 vyhl. 367 část B ost" sheetId="4" r:id="rId4"/>
    <sheet name="Příl.č.3_ vyhl.367_ B) OPVVV" sheetId="5" r:id="rId5"/>
    <sheet name="Komentář dle vyhl.367 soc.práce" sheetId="6" r:id="rId6"/>
    <sheet name="Tabulka č. 1 vyhl. 419 úvěry" sheetId="7" r:id="rId7"/>
    <sheet name="List2" sheetId="8" r:id="rId8"/>
    <sheet name="List3" sheetId="9" r:id="rId9"/>
  </sheets>
  <definedNames>
    <definedName name="_xlnm.Print_Titles" localSheetId="1">'Tab. MHMP 2 B) dot. SR ostatní'!$7:$8</definedName>
  </definedNames>
  <calcPr fullCalcOnLoad="1"/>
</workbook>
</file>

<file path=xl/sharedStrings.xml><?xml version="1.0" encoding="utf-8"?>
<sst xmlns="http://schemas.openxmlformats.org/spreadsheetml/2006/main" count="253" uniqueCount="197">
  <si>
    <t>Účel</t>
  </si>
  <si>
    <t>ÚZ</t>
  </si>
  <si>
    <t>ORG</t>
  </si>
  <si>
    <t>č. RO</t>
  </si>
  <si>
    <t>NEINVESTIČNÍ</t>
  </si>
  <si>
    <t>INVESTIČNÍ</t>
  </si>
  <si>
    <t>Zapojení nevyčerp. dotace z předchozích let (pol. 8115)</t>
  </si>
  <si>
    <t>/ Všeobecná pokladní správa státního rozpočtu, odvětvová ministerstva, státní fondy, státní finanční aktiva, Národní fond/</t>
  </si>
  <si>
    <t>v Kč na dvě desetinná místa</t>
  </si>
  <si>
    <t>(v Kč na dvě desetinná místa)</t>
  </si>
  <si>
    <t>Příloha č. 3 k vyhlášce č. 367/2015 Sb.</t>
  </si>
  <si>
    <t>Ukazatel</t>
  </si>
  <si>
    <t>č. akce (projektu)
EDS/SMVS</t>
  </si>
  <si>
    <t>účelový znak</t>
  </si>
  <si>
    <t>číslo jednací</t>
  </si>
  <si>
    <t>a</t>
  </si>
  <si>
    <t>b</t>
  </si>
  <si>
    <t>c</t>
  </si>
  <si>
    <t>d</t>
  </si>
  <si>
    <t>Datum a podpis:</t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</si>
  <si>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</si>
  <si>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</si>
  <si>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</si>
  <si>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a návratných finančních výpomocí </t>
    </r>
    <r>
      <rPr>
        <b/>
        <sz val="10"/>
        <color indexed="8"/>
        <rFont val="Arial"/>
        <family val="2"/>
      </rPr>
      <t xml:space="preserve">s výjimkou </t>
    </r>
    <r>
      <rPr>
        <sz val="10"/>
        <color indexed="8"/>
        <rFont val="Arial"/>
        <family val="2"/>
      </rPr>
      <t>dotací na projekty spolufinancované z rozpočtu Evropské unie a z prostředků finančních mechanismů</t>
    </r>
  </si>
  <si>
    <t>Vráceno v průběhu roku na příjmový účet poskytovatele</t>
  </si>
  <si>
    <t>Předepsaná výše vratky dotace a návratné finanční výpomoci při finančním vypořádání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</si>
  <si>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</si>
  <si>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</si>
  <si>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</si>
  <si>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</si>
  <si>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</si>
  <si>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</si>
  <si>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</si>
  <si>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</si>
  <si>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Přehled výdajů - komentář k příslušným přílohám vyhlášky č. 367/2015 Sb.</t>
  </si>
  <si>
    <r>
      <t xml:space="preserve">Komentář </t>
    </r>
    <r>
      <rPr>
        <b/>
        <sz val="12"/>
        <color indexed="8"/>
        <rFont val="Calibri"/>
        <family val="2"/>
      </rPr>
      <t>k finančnímu vypořádání příspěvku na výkon sociální práce</t>
    </r>
    <r>
      <rPr>
        <sz val="12"/>
        <color indexed="8"/>
        <rFont val="Calibri"/>
        <family val="2"/>
      </rPr>
      <t xml:space="preserve"> (s výjimkou agendy SPOD) formou dotace ze státního rozpočtu krajům, obcím s rozšířenou působností, hl. m. Praze, obcím s pověřeným obecním úřadem a vojenským újezdům</t>
    </r>
  </si>
  <si>
    <t>Položka</t>
  </si>
  <si>
    <t>Podpoložka</t>
  </si>
  <si>
    <t>Název</t>
  </si>
  <si>
    <t xml:space="preserve">Výdaje za sociální pracovníky celkem </t>
  </si>
  <si>
    <t>A</t>
  </si>
  <si>
    <t xml:space="preserve">osobní výdaje (součtový údaj) </t>
  </si>
  <si>
    <t xml:space="preserve"> </t>
  </si>
  <si>
    <t>A1</t>
  </si>
  <si>
    <t>platy a odměny z dohod sociálních pracovníků včetně veškerých dalších osobních nákladů</t>
  </si>
  <si>
    <t>A2</t>
  </si>
  <si>
    <t>poskytnuté cestovní náhrady</t>
  </si>
  <si>
    <t>A3</t>
  </si>
  <si>
    <t>osobní ochranné pracovní prostředky</t>
  </si>
  <si>
    <t>A4</t>
  </si>
  <si>
    <t>očkování</t>
  </si>
  <si>
    <t>A5</t>
  </si>
  <si>
    <t>vzdělávání a supervize SP</t>
  </si>
  <si>
    <t>B</t>
  </si>
  <si>
    <t>provozní výdaje (součtový údaj)</t>
  </si>
  <si>
    <t>B1</t>
  </si>
  <si>
    <t>telefony, internet, poštovné, ostatní spoje</t>
  </si>
  <si>
    <t>B2</t>
  </si>
  <si>
    <t>energie, nájemné</t>
  </si>
  <si>
    <t>B3</t>
  </si>
  <si>
    <t>provoz služebního automobilu</t>
  </si>
  <si>
    <t>B4</t>
  </si>
  <si>
    <t>časové jízdenky</t>
  </si>
  <si>
    <t>C</t>
  </si>
  <si>
    <t>věcné výdaje (součtový údaj)</t>
  </si>
  <si>
    <t>C1</t>
  </si>
  <si>
    <t>odborná literatura</t>
  </si>
  <si>
    <t>C2</t>
  </si>
  <si>
    <t>kancelářské potřeby a jiné kancelářské zařízení</t>
  </si>
  <si>
    <t>C3</t>
  </si>
  <si>
    <t>elektronika</t>
  </si>
  <si>
    <t>C4</t>
  </si>
  <si>
    <t>jiné materiální vybavení</t>
  </si>
  <si>
    <t>C5</t>
  </si>
  <si>
    <t>tlumočnické a překladatelské služby</t>
  </si>
  <si>
    <t>C6</t>
  </si>
  <si>
    <t>pořízení nebo aktualizace softwarového vybavení</t>
  </si>
  <si>
    <t>Součet</t>
  </si>
  <si>
    <t>čerpáno z dotačního titulu celkem</t>
  </si>
  <si>
    <t>Personální situace ve výkonu sociální práce v přenesené působnosti ke dni</t>
  </si>
  <si>
    <t xml:space="preserve">Celkový součet úvazků </t>
  </si>
  <si>
    <t>Počet sociálních pracovníků na pracovní smlouvu (PS)</t>
  </si>
  <si>
    <t>Počet sociálních pracovníků na dohodu o provedení práce (DPP)</t>
  </si>
  <si>
    <t>Počet sociálních pracovníků na dohodu o pracovní činnosti (DPČ)</t>
  </si>
  <si>
    <t>Slovní komentář (nepovinně):</t>
  </si>
  <si>
    <t>Příjemce (obec nebo kraj):</t>
  </si>
  <si>
    <t>Sestavil(a):</t>
  </si>
  <si>
    <t>V………………………………………….. dne ………………………….</t>
  </si>
  <si>
    <t>razítko a podpis
hejtmana/starosty/pověřené osoby*</t>
  </si>
  <si>
    <t>* hejtman/starosta může pověřit podřízenou osobu podpisem tohoto dokumentu</t>
  </si>
  <si>
    <t>v Kč (na 2 deset.místa)</t>
  </si>
  <si>
    <t>tab. MHMP 2B)</t>
  </si>
  <si>
    <t>tab. MHMP č. 2A)</t>
  </si>
  <si>
    <t xml:space="preserve">usn. RHMP </t>
  </si>
  <si>
    <t>Neinvestiční</t>
  </si>
  <si>
    <t>Investiční</t>
  </si>
  <si>
    <t>usn. RHMP / ZHMP</t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</si>
  <si>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 MŠMT</t>
    </r>
  </si>
  <si>
    <t>Kapitola: 333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</si>
  <si>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</si>
  <si>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t>č. akce  (ORG)</t>
  </si>
  <si>
    <t>3 = 1 - 2</t>
  </si>
  <si>
    <t>B.1 Dotace celkem</t>
  </si>
  <si>
    <t>název projektu</t>
  </si>
  <si>
    <t>Výše vratky dotace celkem při finančním vypořádání</t>
  </si>
  <si>
    <t>Komentář k nevyžádané vratce (okomentujte přídady, kdy se liší částky ve sloupci 2 a 2a)</t>
  </si>
  <si>
    <t>rozdíl sl 2 a 2a (nevyžádané vratky)</t>
  </si>
  <si>
    <t>rozdíl sl 1 a 2a (vyžádané vratky)</t>
  </si>
  <si>
    <t>2a</t>
  </si>
  <si>
    <t>5 = 2a - 2</t>
  </si>
  <si>
    <t>6 = 1 - 2a</t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</si>
  <si>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</si>
  <si>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: 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</si>
  <si>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</si>
  <si>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t>Část B. Finanční vypořádání dotací na projekty spolufinancované z rozpočtu Evropské unie a z prostředků finančních mechanismů</t>
  </si>
  <si>
    <t>IČO poskytovatele úvěru, zápůjčky nebo NFV</t>
  </si>
  <si>
    <t>Název poskytovatele úvěru, zápůjčky nebo NFV</t>
  </si>
  <si>
    <t>Určení, zda se jedná o úvěr (Ú), zápůjčku (Z), nebo NFV (NFV)</t>
  </si>
  <si>
    <t>Účel úvěru, zápůjčky nebo NFV</t>
  </si>
  <si>
    <t>Kód měny</t>
  </si>
  <si>
    <t>Sjednaná výše úvěru, zápůjčky nebo NFV (v Kč)</t>
  </si>
  <si>
    <t>Čerpaná výše úvěru, zápůjčky nebo NFV (v Kč)</t>
  </si>
  <si>
    <t>Splacená výše jistiny úvěru, zápůjčky nebo NFV (v Kč)</t>
  </si>
  <si>
    <t>Výše zaplacených úroků</t>
  </si>
  <si>
    <t xml:space="preserve"> Úroková sazba</t>
  </si>
  <si>
    <t>Okamžik uzavření smlouvy o úvěru</t>
  </si>
  <si>
    <t>Termín splatnosti</t>
  </si>
  <si>
    <t>Způsob ručení</t>
  </si>
  <si>
    <t>a poplatků (v Kč)</t>
  </si>
  <si>
    <r>
      <t>v %</t>
    </r>
    <r>
      <rPr>
        <vertAlign val="superscript"/>
        <sz val="8"/>
        <color indexed="8"/>
        <rFont val="Arial"/>
        <family val="2"/>
      </rPr>
      <t>*)</t>
    </r>
  </si>
  <si>
    <t>nebo smlouvy</t>
  </si>
  <si>
    <t>o zápůjčce, veřejnoprávní smlouvy o poskytnutí NFV, nebo okamžik vydání rozhodnutí</t>
  </si>
  <si>
    <t>o poskytnutí NFV</t>
  </si>
  <si>
    <r>
      <t>Vypracoval:   xxxxxxxxx</t>
    </r>
    <r>
      <rPr>
        <b/>
        <sz val="8"/>
        <color indexed="49"/>
        <rFont val="Arial"/>
        <family val="2"/>
      </rPr>
      <t>, tel. xxxxxx</t>
    </r>
    <r>
      <rPr>
        <sz val="8"/>
        <color indexed="8"/>
        <rFont val="Arial"/>
        <family val="2"/>
      </rPr>
      <t xml:space="preserve">                                                            Kontroloval:      </t>
    </r>
    <r>
      <rPr>
        <b/>
        <sz val="8"/>
        <color indexed="49"/>
        <rFont val="Arial"/>
        <family val="2"/>
      </rPr>
      <t>xxxxxxx, tel:xxxxxxx</t>
    </r>
    <r>
      <rPr>
        <sz val="8"/>
        <color indexed="49"/>
        <rFont val="Arial"/>
        <family val="2"/>
      </rPr>
      <t xml:space="preserve">                                                                       </t>
    </r>
    <r>
      <rPr>
        <sz val="8"/>
        <color indexed="8"/>
        <rFont val="Arial"/>
        <family val="2"/>
      </rPr>
      <t xml:space="preserve">Datum:  </t>
    </r>
    <r>
      <rPr>
        <b/>
        <sz val="8"/>
        <color indexed="49"/>
        <rFont val="Arial"/>
        <family val="2"/>
      </rPr>
      <t xml:space="preserve">xx. xx. 20XX                           </t>
    </r>
    <r>
      <rPr>
        <sz val="8"/>
        <color indexed="49"/>
        <rFont val="Arial"/>
        <family val="2"/>
      </rPr>
      <t xml:space="preserve">                            </t>
    </r>
  </si>
  <si>
    <t xml:space="preserve">(jméno a příjmení, telefon)                                                                                     </t>
  </si>
  <si>
    <t xml:space="preserve">      (jméno a příjmení, telefon)</t>
  </si>
  <si>
    <r>
      <rPr>
        <b/>
        <sz val="12"/>
        <rFont val="Arial"/>
        <family val="2"/>
      </rPr>
      <t>Tabulka č. 1</t>
    </r>
    <r>
      <rPr>
        <b/>
        <sz val="12"/>
        <color indexed="44"/>
        <rFont val="Arial"/>
        <family val="2"/>
      </rPr>
      <t xml:space="preserve">: </t>
    </r>
    <r>
      <rPr>
        <b/>
        <sz val="12"/>
        <color indexed="8"/>
        <rFont val="Arial"/>
        <family val="2"/>
      </rPr>
      <t>Přehled úvěrů, zápůjček a návratných finančních výpomocí přijatých od finančních institucí a jiných osob</t>
    </r>
  </si>
  <si>
    <t>Tabulka č. 1 dle vyhlášky č. 419/2001 Sb.,</t>
  </si>
  <si>
    <t>Komentář k FV dotace na výkon soc. práce dle vyhl. 367/2015 Sb.,</t>
  </si>
  <si>
    <t>část A)</t>
  </si>
  <si>
    <t xml:space="preserve">Příloha č. 3 k vyhlášce č. 367/2015 Sb., </t>
  </si>
  <si>
    <t>část B)</t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</si>
  <si>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a na projekty spolufinancované z rozpočtu EU a z prostředků finančních mechanismů</t>
    </r>
  </si>
  <si>
    <t>(přijaté transfery neuvedené v tabulce 2A)</t>
  </si>
  <si>
    <t>/* týká se víceletých projektů  - zapojení nevyčerpaných prostředků z předchozího roku pol. 8115 např. ÚZ 13013, výkon pěstounské péče ÚZ 13010 apod.</t>
  </si>
  <si>
    <t>Vyúčtování neinvestičních a investičních přijatých transferů ze státního rozpočtu  poskytnutých MČ hl. m. Prahy v r. 2023 (případně v předchozích letech) určených k FV za rok 2023</t>
  </si>
  <si>
    <t xml:space="preserve">Zapojeno do rozpočtu MČ v roce 2023                     (pol. 8115) /*   </t>
  </si>
  <si>
    <t>Úprava rozpočtu v roce 2023 pol. 4137/4251</t>
  </si>
  <si>
    <t>Skutečnost v roce 2023   pol. 4137/4251</t>
  </si>
  <si>
    <t>Vráceno  v roce 2023 pol. 5347/6363</t>
  </si>
  <si>
    <t>Vyčerpáno k 31.12.2023</t>
  </si>
  <si>
    <t>K vrácení v rámci FV za rok 2023 (pol. 5347/6363)</t>
  </si>
  <si>
    <t>Požadavek na dokrytí v rámci FV za rok 2023 /**</t>
  </si>
  <si>
    <t>Celkem k vrácení v rámci FV za rok 2023</t>
  </si>
  <si>
    <t>Celkem k dokrytí v rámci FV za rok 2023</t>
  </si>
  <si>
    <t>/**dokrytí vynaložených  prostředků se týká pouze výdajů uskutečněných v roce 2023 na volby</t>
  </si>
  <si>
    <r>
      <t xml:space="preserve">INFORMATIVNÍ vyúčtování přijatých transferů z Úřadu práce ČR  a z resortních ministerstev na víceleté inv. a neinv. projekty, které </t>
    </r>
    <r>
      <rPr>
        <b/>
        <u val="single"/>
        <sz val="10"/>
        <rFont val="Arial CE"/>
        <family val="0"/>
      </rPr>
      <t>nepodléhají</t>
    </r>
    <r>
      <rPr>
        <b/>
        <sz val="10"/>
        <rFont val="Arial CE"/>
        <family val="0"/>
      </rPr>
      <t xml:space="preserve"> vypořádání v roce 2023</t>
    </r>
  </si>
  <si>
    <t>ZJ</t>
  </si>
  <si>
    <t>Skutečnost v roce 2023 příjem u MČ pol. 4137/4251</t>
  </si>
  <si>
    <t>Vráceno v průběhu roku 2023  na účet HMP  (u MČ pol. 5347/6363)</t>
  </si>
  <si>
    <t>Vyčerpáno v roce 2023</t>
  </si>
  <si>
    <t>převod finančních prostředků do roku 2024</t>
  </si>
  <si>
    <t>Skutečně čerpáno
k 31. 12. 2023</t>
  </si>
  <si>
    <t>Skutečně použito
k 31. 12. 2023</t>
  </si>
  <si>
    <t>čerpání 
k 31. 12. 2023 (poskytnuto)</t>
  </si>
  <si>
    <t xml:space="preserve">Skutečně použito k 31.12. 2023 (předpoklad dle údajů dostupných HMP)
</t>
  </si>
  <si>
    <t xml:space="preserve">Skutečně použito k 31.12. 2023 (potvrzeno školou, ověřeno městkou částí)
</t>
  </si>
  <si>
    <t>Sestaveno k 31.12.2023</t>
  </si>
  <si>
    <t>13013</t>
  </si>
  <si>
    <t>13024</t>
  </si>
  <si>
    <t>Ministerstvo vnitra</t>
  </si>
  <si>
    <t>14004</t>
  </si>
  <si>
    <t>98008</t>
  </si>
  <si>
    <t>Volba prezidenta ČR v roce 2023 (č. j. MF-30443/2022/1201-3)</t>
  </si>
  <si>
    <t xml:space="preserve">Ministerstvo financí a všeobecná pokladní správa </t>
  </si>
  <si>
    <t>2002</t>
  </si>
  <si>
    <t>130</t>
  </si>
  <si>
    <t>MPSV</t>
  </si>
  <si>
    <t>část B) - MŠMT jen UZ 33063, 33984, 33504</t>
  </si>
  <si>
    <t>3039</t>
  </si>
  <si>
    <t>neinvestiční výdaje JSDH</t>
  </si>
  <si>
    <t>Městská část Praha -Ďáblice</t>
  </si>
  <si>
    <t>Městská část Praha - Ďáblice</t>
  </si>
  <si>
    <r>
      <t xml:space="preserve">Příjemce: </t>
    </r>
    <r>
      <rPr>
        <b/>
        <sz val="10"/>
        <color indexed="8"/>
        <rFont val="Arial"/>
        <family val="2"/>
      </rPr>
      <t xml:space="preserve">MČ Praha - </t>
    </r>
    <r>
      <rPr>
        <sz val="10"/>
        <color indexed="8"/>
        <rFont val="Arial"/>
        <family val="2"/>
      </rPr>
      <t>Ďáblice</t>
    </r>
  </si>
  <si>
    <r>
      <t>Příjemce:</t>
    </r>
    <r>
      <rPr>
        <b/>
        <sz val="10"/>
        <color indexed="8"/>
        <rFont val="Arial"/>
        <family val="2"/>
      </rPr>
      <t xml:space="preserve"> MČ Praha - </t>
    </r>
    <r>
      <rPr>
        <sz val="10"/>
        <color indexed="8"/>
        <rFont val="Arial"/>
        <family val="2"/>
      </rPr>
      <t>Ďáblice</t>
    </r>
  </si>
  <si>
    <t>MČ Praha Ďáblice</t>
  </si>
  <si>
    <r>
      <t xml:space="preserve">Název, sídlo a IČO účetní jednotky: MČ Praha - Ďáblice IČO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00xxxxxx</t>
    </r>
  </si>
  <si>
    <t>EU-Šablony III ZŠ a MŠ U Parkánu</t>
  </si>
  <si>
    <t>CZ.02.3.X/0.0/0.0/20_081/0021859</t>
  </si>
  <si>
    <t>33063</t>
  </si>
  <si>
    <t>Sestavil: Miroslava Koubová</t>
  </si>
  <si>
    <t>Ing. Mgr. Martin Tumpach, starosta MČ</t>
  </si>
  <si>
    <t>Datum a podpis: 22.1.2024</t>
  </si>
  <si>
    <t>Tel.: 601 214 828</t>
  </si>
  <si>
    <t>Mgr. Josef Buchal, ředitel ZŠ a MŠ</t>
  </si>
  <si>
    <t>E-mail:xxxxxxxxxx</t>
  </si>
  <si>
    <t>Sestavil: Ing. J.V. MBA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</si>
</sst>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¥€-2]\ #\ ##,000_);[Red]\([$€-2]\ #\ ##,000\)"/>
    <numFmt numFmtId="171" formatCode="0.0%"/>
    <numFmt numFmtId="172" formatCode="[$-405]d\.\ mmmm\ yyyy"/>
  </numFmts>
  <fonts count="91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 CE"/>
      <family val="0"/>
    </font>
    <font>
      <sz val="11"/>
      <name val="Times New Roman"/>
      <family val="1"/>
    </font>
    <font>
      <b/>
      <sz val="12"/>
      <color indexed="44"/>
      <name val="Arial"/>
      <family val="2"/>
    </font>
    <font>
      <b/>
      <sz val="12"/>
      <color indexed="8"/>
      <name val="Arial"/>
      <family val="2"/>
    </font>
    <font>
      <b/>
      <sz val="8"/>
      <color indexed="4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4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9"/>
      <color indexed="18"/>
      <name val="Arial CE"/>
      <family val="0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49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6"/>
      <color rgb="FFFF0000"/>
      <name val="Arial"/>
      <family val="2"/>
    </font>
    <font>
      <b/>
      <sz val="9"/>
      <color theme="4" tint="-0.4999699890613556"/>
      <name val="Arial CE"/>
      <family val="0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2E74B5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2E74B5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8" fillId="34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46" applyFont="1" applyAlignment="1">
      <alignment vertical="center" wrapText="1"/>
      <protection/>
    </xf>
    <xf numFmtId="0" fontId="69" fillId="0" borderId="0" xfId="46" applyFont="1" applyAlignment="1">
      <alignment vertical="center" wrapText="1"/>
      <protection/>
    </xf>
    <xf numFmtId="0" fontId="69" fillId="0" borderId="16" xfId="46" applyFont="1" applyBorder="1" applyAlignment="1">
      <alignment horizontal="center" vertical="center" wrapText="1"/>
      <protection/>
    </xf>
    <xf numFmtId="0" fontId="69" fillId="0" borderId="17" xfId="46" applyFont="1" applyBorder="1" applyAlignment="1">
      <alignment horizontal="center" vertical="center" wrapText="1"/>
      <protection/>
    </xf>
    <xf numFmtId="0" fontId="69" fillId="0" borderId="18" xfId="46" applyFont="1" applyBorder="1" applyAlignment="1">
      <alignment horizontal="center" vertical="center" wrapText="1"/>
      <protection/>
    </xf>
    <xf numFmtId="0" fontId="69" fillId="0" borderId="19" xfId="46" applyFont="1" applyBorder="1" applyAlignment="1">
      <alignment horizontal="center" vertical="center" wrapText="1"/>
      <protection/>
    </xf>
    <xf numFmtId="0" fontId="69" fillId="0" borderId="20" xfId="46" applyFont="1" applyBorder="1" applyAlignment="1">
      <alignment horizontal="center" vertical="center" wrapText="1"/>
      <protection/>
    </xf>
    <xf numFmtId="0" fontId="69" fillId="0" borderId="21" xfId="46" applyFont="1" applyBorder="1" applyAlignment="1">
      <alignment horizontal="center" vertical="center" wrapText="1"/>
      <protection/>
    </xf>
    <xf numFmtId="0" fontId="79" fillId="35" borderId="10" xfId="46" applyFont="1" applyFill="1" applyBorder="1" applyAlignment="1">
      <alignment vertical="center" wrapText="1"/>
      <protection/>
    </xf>
    <xf numFmtId="0" fontId="79" fillId="35" borderId="11" xfId="46" applyFont="1" applyFill="1" applyBorder="1" applyAlignment="1">
      <alignment vertical="center" wrapText="1"/>
      <protection/>
    </xf>
    <xf numFmtId="0" fontId="79" fillId="35" borderId="22" xfId="46" applyFont="1" applyFill="1" applyBorder="1" applyAlignment="1">
      <alignment vertical="center" wrapText="1"/>
      <protection/>
    </xf>
    <xf numFmtId="0" fontId="69" fillId="0" borderId="23" xfId="46" applyFont="1" applyBorder="1" applyAlignment="1">
      <alignment vertical="center" wrapText="1"/>
      <protection/>
    </xf>
    <xf numFmtId="0" fontId="69" fillId="0" borderId="24" xfId="46" applyFont="1" applyBorder="1" applyAlignment="1">
      <alignment vertical="center" wrapText="1"/>
      <protection/>
    </xf>
    <xf numFmtId="0" fontId="69" fillId="0" borderId="25" xfId="46" applyFont="1" applyBorder="1" applyAlignment="1">
      <alignment vertical="center" wrapText="1"/>
      <protection/>
    </xf>
    <xf numFmtId="0" fontId="7" fillId="0" borderId="23" xfId="46" applyFont="1" applyBorder="1" applyAlignment="1">
      <alignment vertical="center" wrapText="1"/>
      <protection/>
    </xf>
    <xf numFmtId="0" fontId="7" fillId="0" borderId="24" xfId="46" applyFont="1" applyBorder="1" applyAlignment="1">
      <alignment vertical="center" wrapText="1"/>
      <protection/>
    </xf>
    <xf numFmtId="4" fontId="7" fillId="0" borderId="24" xfId="46" applyNumberFormat="1" applyFont="1" applyBorder="1" applyAlignment="1">
      <alignment vertical="center" wrapText="1"/>
      <protection/>
    </xf>
    <xf numFmtId="4" fontId="7" fillId="0" borderId="25" xfId="46" applyNumberFormat="1" applyFont="1" applyBorder="1" applyAlignment="1">
      <alignment vertical="center" wrapText="1"/>
      <protection/>
    </xf>
    <xf numFmtId="0" fontId="80" fillId="0" borderId="0" xfId="46" applyFont="1" applyAlignment="1">
      <alignment vertical="center" wrapText="1"/>
      <protection/>
    </xf>
    <xf numFmtId="0" fontId="69" fillId="0" borderId="26" xfId="46" applyFont="1" applyBorder="1" applyAlignment="1">
      <alignment vertical="center" wrapText="1"/>
      <protection/>
    </xf>
    <xf numFmtId="0" fontId="79" fillId="36" borderId="10" xfId="46" applyFont="1" applyFill="1" applyBorder="1" applyAlignment="1">
      <alignment vertical="center" wrapText="1"/>
      <protection/>
    </xf>
    <xf numFmtId="0" fontId="79" fillId="36" borderId="11" xfId="46" applyFont="1" applyFill="1" applyBorder="1" applyAlignment="1">
      <alignment vertical="center" wrapText="1"/>
      <protection/>
    </xf>
    <xf numFmtId="0" fontId="79" fillId="36" borderId="22" xfId="46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0" fontId="17" fillId="0" borderId="27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17" fillId="37" borderId="28" xfId="0" applyNumberFormat="1" applyFont="1" applyFill="1" applyBorder="1" applyAlignment="1" applyProtection="1">
      <alignment horizontal="center" wrapText="1"/>
      <protection/>
    </xf>
    <xf numFmtId="0" fontId="17" fillId="37" borderId="13" xfId="0" applyNumberFormat="1" applyFont="1" applyFill="1" applyBorder="1" applyAlignment="1" applyProtection="1">
      <alignment horizontal="left" wrapText="1"/>
      <protection/>
    </xf>
    <xf numFmtId="0" fontId="18" fillId="37" borderId="13" xfId="0" applyNumberFormat="1" applyFont="1" applyFill="1" applyBorder="1" applyAlignment="1" applyProtection="1">
      <alignment wrapText="1"/>
      <protection/>
    </xf>
    <xf numFmtId="0" fontId="17" fillId="0" borderId="28" xfId="0" applyNumberFormat="1" applyFont="1" applyFill="1" applyBorder="1" applyAlignment="1" applyProtection="1">
      <alignment horizontal="center" wrapText="1"/>
      <protection/>
    </xf>
    <xf numFmtId="16" fontId="17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wrapText="1"/>
      <protection/>
    </xf>
    <xf numFmtId="16" fontId="17" fillId="0" borderId="13" xfId="0" applyNumberFormat="1" applyFont="1" applyFill="1" applyBorder="1" applyAlignment="1" applyProtection="1" quotePrefix="1">
      <alignment horizontal="left" wrapText="1"/>
      <protection/>
    </xf>
    <xf numFmtId="0" fontId="17" fillId="0" borderId="13" xfId="0" applyNumberFormat="1" applyFont="1" applyFill="1" applyBorder="1" applyAlignment="1" applyProtection="1" quotePrefix="1">
      <alignment horizontal="left" wrapText="1"/>
      <protection/>
    </xf>
    <xf numFmtId="14" fontId="17" fillId="0" borderId="13" xfId="0" applyNumberFormat="1" applyFont="1" applyFill="1" applyBorder="1" applyAlignment="1" applyProtection="1" quotePrefix="1">
      <alignment horizontal="left" wrapText="1"/>
      <protection/>
    </xf>
    <xf numFmtId="0" fontId="17" fillId="0" borderId="24" xfId="0" applyNumberFormat="1" applyFont="1" applyFill="1" applyBorder="1" applyAlignment="1" applyProtection="1">
      <alignment wrapText="1"/>
      <protection/>
    </xf>
    <xf numFmtId="0" fontId="18" fillId="38" borderId="28" xfId="0" applyNumberFormat="1" applyFont="1" applyFill="1" applyBorder="1" applyAlignment="1" applyProtection="1">
      <alignment horizontal="center" wrapText="1"/>
      <protection/>
    </xf>
    <xf numFmtId="14" fontId="18" fillId="38" borderId="13" xfId="0" applyNumberFormat="1" applyFont="1" applyFill="1" applyBorder="1" applyAlignment="1" applyProtection="1">
      <alignment horizontal="left" wrapText="1"/>
      <protection/>
    </xf>
    <xf numFmtId="0" fontId="18" fillId="38" borderId="13" xfId="0" applyNumberFormat="1" applyFont="1" applyFill="1" applyBorder="1" applyAlignment="1" applyProtection="1">
      <alignment wrapText="1"/>
      <protection/>
    </xf>
    <xf numFmtId="0" fontId="17" fillId="0" borderId="29" xfId="0" applyNumberFormat="1" applyFont="1" applyFill="1" applyBorder="1" applyAlignment="1" applyProtection="1">
      <alignment horizontal="center" wrapText="1"/>
      <protection/>
    </xf>
    <xf numFmtId="16" fontId="17" fillId="0" borderId="30" xfId="0" applyNumberFormat="1" applyFont="1" applyFill="1" applyBorder="1" applyAlignment="1" applyProtection="1">
      <alignment horizontal="left" wrapText="1"/>
      <protection/>
    </xf>
    <xf numFmtId="0" fontId="17" fillId="0" borderId="3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4" fontId="18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37" borderId="27" xfId="0" applyNumberFormat="1" applyFont="1" applyFill="1" applyBorder="1" applyAlignment="1" applyProtection="1">
      <alignment/>
      <protection/>
    </xf>
    <xf numFmtId="0" fontId="17" fillId="37" borderId="12" xfId="0" applyNumberFormat="1" applyFont="1" applyFill="1" applyBorder="1" applyAlignment="1" applyProtection="1">
      <alignment horizontal="center"/>
      <protection/>
    </xf>
    <xf numFmtId="0" fontId="17" fillId="0" borderId="28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/>
      <protection locked="0"/>
    </xf>
    <xf numFmtId="0" fontId="17" fillId="0" borderId="29" xfId="0" applyNumberFormat="1" applyFont="1" applyFill="1" applyBorder="1" applyAlignment="1" applyProtection="1">
      <alignment/>
      <protection/>
    </xf>
    <xf numFmtId="0" fontId="17" fillId="0" borderId="3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0" fillId="0" borderId="13" xfId="0" applyBorder="1" applyAlignment="1">
      <alignment/>
    </xf>
    <xf numFmtId="0" fontId="5" fillId="33" borderId="31" xfId="0" applyFont="1" applyFill="1" applyBorder="1" applyAlignment="1">
      <alignment horizontal="center" wrapText="1"/>
    </xf>
    <xf numFmtId="0" fontId="8" fillId="34" borderId="32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4" fontId="8" fillId="34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 horizontal="center" wrapText="1"/>
    </xf>
    <xf numFmtId="4" fontId="5" fillId="33" borderId="22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27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left"/>
    </xf>
    <xf numFmtId="49" fontId="6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 horizontal="center" vertical="center"/>
    </xf>
    <xf numFmtId="4" fontId="5" fillId="39" borderId="33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left"/>
    </xf>
    <xf numFmtId="4" fontId="8" fillId="0" borderId="30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1" fillId="33" borderId="2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8" fillId="0" borderId="29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0" fontId="69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vertical="center" wrapText="1"/>
    </xf>
    <xf numFmtId="4" fontId="69" fillId="0" borderId="13" xfId="0" applyNumberFormat="1" applyFont="1" applyBorder="1" applyAlignment="1">
      <alignment vertical="center" wrapText="1"/>
    </xf>
    <xf numFmtId="0" fontId="69" fillId="0" borderId="28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36" xfId="0" applyFont="1" applyBorder="1" applyAlignment="1">
      <alignment vertical="center" wrapText="1"/>
    </xf>
    <xf numFmtId="0" fontId="69" fillId="0" borderId="30" xfId="0" applyFont="1" applyBorder="1" applyAlignment="1">
      <alignment vertical="center" wrapText="1"/>
    </xf>
    <xf numFmtId="0" fontId="69" fillId="0" borderId="30" xfId="0" applyFont="1" applyBorder="1" applyAlignment="1">
      <alignment horizontal="left" vertical="center" wrapText="1"/>
    </xf>
    <xf numFmtId="4" fontId="69" fillId="0" borderId="30" xfId="0" applyNumberFormat="1" applyFont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left"/>
    </xf>
    <xf numFmtId="49" fontId="6" fillId="39" borderId="11" xfId="0" applyNumberFormat="1" applyFont="1" applyFill="1" applyBorder="1" applyAlignment="1">
      <alignment horizontal="center"/>
    </xf>
    <xf numFmtId="4" fontId="5" fillId="39" borderId="11" xfId="0" applyNumberFormat="1" applyFont="1" applyFill="1" applyBorder="1" applyAlignment="1">
      <alignment horizontal="center" vertical="center"/>
    </xf>
    <xf numFmtId="4" fontId="5" fillId="39" borderId="22" xfId="0" applyNumberFormat="1" applyFont="1" applyFill="1" applyBorder="1" applyAlignment="1">
      <alignment horizontal="center" vertical="center"/>
    </xf>
    <xf numFmtId="0" fontId="79" fillId="0" borderId="0" xfId="46" applyFont="1" applyAlignment="1">
      <alignment vertical="center" wrapText="1"/>
      <protection/>
    </xf>
    <xf numFmtId="0" fontId="1" fillId="39" borderId="38" xfId="0" applyFont="1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wrapText="1"/>
    </xf>
    <xf numFmtId="49" fontId="8" fillId="0" borderId="2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9" fontId="8" fillId="34" borderId="38" xfId="0" applyNumberFormat="1" applyFont="1" applyFill="1" applyBorder="1" applyAlignment="1">
      <alignment horizontal="center"/>
    </xf>
    <xf numFmtId="49" fontId="8" fillId="34" borderId="39" xfId="0" applyNumberFormat="1" applyFont="1" applyFill="1" applyBorder="1" applyAlignment="1">
      <alignment horizontal="center" wrapText="1"/>
    </xf>
    <xf numFmtId="49" fontId="9" fillId="34" borderId="39" xfId="0" applyNumberFormat="1" applyFont="1" applyFill="1" applyBorder="1" applyAlignment="1">
      <alignment horizontal="center"/>
    </xf>
    <xf numFmtId="49" fontId="8" fillId="34" borderId="39" xfId="0" applyNumberFormat="1" applyFont="1" applyFill="1" applyBorder="1" applyAlignment="1">
      <alignment/>
    </xf>
    <xf numFmtId="49" fontId="8" fillId="34" borderId="39" xfId="0" applyNumberFormat="1" applyFont="1" applyFill="1" applyBorder="1" applyAlignment="1">
      <alignment horizontal="center"/>
    </xf>
    <xf numFmtId="4" fontId="8" fillId="34" borderId="39" xfId="0" applyNumberFormat="1" applyFont="1" applyFill="1" applyBorder="1" applyAlignment="1">
      <alignment/>
    </xf>
    <xf numFmtId="4" fontId="10" fillId="34" borderId="4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69" fillId="12" borderId="17" xfId="0" applyFont="1" applyFill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9" fillId="12" borderId="41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12" borderId="20" xfId="0" applyFont="1" applyFill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0" fillId="12" borderId="4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9" fillId="39" borderId="19" xfId="0" applyFont="1" applyFill="1" applyBorder="1" applyAlignment="1">
      <alignment vertical="center" wrapText="1"/>
    </xf>
    <xf numFmtId="0" fontId="79" fillId="39" borderId="21" xfId="0" applyFont="1" applyFill="1" applyBorder="1" applyAlignment="1">
      <alignment vertical="center" wrapText="1"/>
    </xf>
    <xf numFmtId="0" fontId="79" fillId="39" borderId="20" xfId="0" applyFont="1" applyFill="1" applyBorder="1" applyAlignment="1">
      <alignment vertical="center" wrapText="1"/>
    </xf>
    <xf numFmtId="4" fontId="79" fillId="39" borderId="20" xfId="0" applyNumberFormat="1" applyFont="1" applyFill="1" applyBorder="1" applyAlignment="1">
      <alignment vertical="center" wrapText="1"/>
    </xf>
    <xf numFmtId="4" fontId="79" fillId="39" borderId="42" xfId="0" applyNumberFormat="1" applyFont="1" applyFill="1" applyBorder="1" applyAlignment="1">
      <alignment vertical="center" wrapText="1"/>
    </xf>
    <xf numFmtId="0" fontId="0" fillId="40" borderId="42" xfId="0" applyFill="1" applyBorder="1" applyAlignment="1">
      <alignment/>
    </xf>
    <xf numFmtId="4" fontId="0" fillId="40" borderId="21" xfId="0" applyNumberFormat="1" applyFill="1" applyBorder="1" applyAlignment="1">
      <alignment/>
    </xf>
    <xf numFmtId="1" fontId="20" fillId="0" borderId="28" xfId="49" applyNumberFormat="1" applyFont="1" applyBorder="1" applyAlignment="1">
      <alignment horizontal="center"/>
      <protection/>
    </xf>
    <xf numFmtId="1" fontId="20" fillId="0" borderId="14" xfId="49" applyNumberFormat="1" applyFont="1" applyBorder="1" applyAlignment="1">
      <alignment horizontal="left" wrapText="1"/>
      <protection/>
    </xf>
    <xf numFmtId="0" fontId="83" fillId="0" borderId="28" xfId="0" applyFont="1" applyBorder="1" applyAlignment="1">
      <alignment vertical="center" wrapText="1"/>
    </xf>
    <xf numFmtId="0" fontId="20" fillId="0" borderId="13" xfId="0" applyFont="1" applyBorder="1" applyAlignment="1">
      <alignment/>
    </xf>
    <xf numFmtId="0" fontId="83" fillId="0" borderId="13" xfId="0" applyFont="1" applyBorder="1" applyAlignment="1">
      <alignment horizontal="left" vertical="center" wrapText="1"/>
    </xf>
    <xf numFmtId="0" fontId="83" fillId="0" borderId="13" xfId="0" applyFont="1" applyBorder="1" applyAlignment="1">
      <alignment vertical="center" wrapText="1"/>
    </xf>
    <xf numFmtId="4" fontId="83" fillId="0" borderId="13" xfId="0" applyNumberFormat="1" applyFont="1" applyBorder="1" applyAlignment="1">
      <alignment vertical="center" wrapText="1"/>
    </xf>
    <xf numFmtId="4" fontId="83" fillId="12" borderId="13" xfId="0" applyNumberFormat="1" applyFont="1" applyFill="1" applyBorder="1" applyAlignment="1">
      <alignment vertical="center" wrapText="1"/>
    </xf>
    <xf numFmtId="4" fontId="83" fillId="0" borderId="43" xfId="0" applyNumberFormat="1" applyFont="1" applyBorder="1" applyAlignment="1">
      <alignment vertical="center" wrapText="1"/>
    </xf>
    <xf numFmtId="0" fontId="0" fillId="12" borderId="13" xfId="0" applyFill="1" applyBorder="1" applyAlignment="1">
      <alignment/>
    </xf>
    <xf numFmtId="4" fontId="0" fillId="0" borderId="14" xfId="0" applyNumberFormat="1" applyBorder="1" applyAlignment="1">
      <alignment vertical="center"/>
    </xf>
    <xf numFmtId="1" fontId="7" fillId="0" borderId="28" xfId="49" applyNumberFormat="1" applyFont="1" applyBorder="1" applyAlignment="1">
      <alignment horizontal="center"/>
      <protection/>
    </xf>
    <xf numFmtId="1" fontId="7" fillId="0" borderId="14" xfId="49" applyNumberFormat="1" applyFont="1" applyBorder="1" applyAlignment="1">
      <alignment horizontal="center"/>
      <protection/>
    </xf>
    <xf numFmtId="0" fontId="84" fillId="0" borderId="28" xfId="0" applyFont="1" applyBorder="1" applyAlignment="1">
      <alignment vertical="center" wrapText="1"/>
    </xf>
    <xf numFmtId="4" fontId="69" fillId="12" borderId="13" xfId="0" applyNumberFormat="1" applyFont="1" applyFill="1" applyBorder="1" applyAlignment="1">
      <alignment vertical="center" wrapText="1"/>
    </xf>
    <xf numFmtId="3" fontId="7" fillId="0" borderId="28" xfId="49" applyNumberFormat="1" applyFont="1" applyBorder="1" applyAlignment="1">
      <alignment horizontal="center"/>
      <protection/>
    </xf>
    <xf numFmtId="3" fontId="7" fillId="0" borderId="14" xfId="49" applyNumberFormat="1" applyFont="1" applyBorder="1" applyAlignment="1">
      <alignment horizontal="center"/>
      <protection/>
    </xf>
    <xf numFmtId="4" fontId="69" fillId="12" borderId="30" xfId="0" applyNumberFormat="1" applyFont="1" applyFill="1" applyBorder="1" applyAlignment="1">
      <alignment vertical="center" wrapText="1"/>
    </xf>
    <xf numFmtId="4" fontId="83" fillId="0" borderId="44" xfId="0" applyNumberFormat="1" applyFont="1" applyBorder="1" applyAlignment="1">
      <alignment vertical="center" wrapText="1"/>
    </xf>
    <xf numFmtId="0" fontId="0" fillId="12" borderId="30" xfId="0" applyFill="1" applyBorder="1" applyAlignment="1">
      <alignment/>
    </xf>
    <xf numFmtId="4" fontId="0" fillId="0" borderId="36" xfId="0" applyNumberFormat="1" applyBorder="1" applyAlignment="1">
      <alignment vertical="center"/>
    </xf>
    <xf numFmtId="0" fontId="69" fillId="0" borderId="0" xfId="47" applyFont="1" applyAlignment="1">
      <alignment vertical="center" wrapText="1"/>
      <protection/>
    </xf>
    <xf numFmtId="0" fontId="69" fillId="0" borderId="0" xfId="50">
      <alignment/>
      <protection/>
    </xf>
    <xf numFmtId="0" fontId="79" fillId="0" borderId="0" xfId="50" applyFont="1">
      <alignment/>
      <protection/>
    </xf>
    <xf numFmtId="0" fontId="69" fillId="0" borderId="16" xfId="47" applyFont="1" applyBorder="1" applyAlignment="1">
      <alignment horizontal="center" vertical="center" wrapText="1"/>
      <protection/>
    </xf>
    <xf numFmtId="0" fontId="69" fillId="0" borderId="17" xfId="47" applyFont="1" applyBorder="1" applyAlignment="1">
      <alignment horizontal="center" vertical="center" wrapText="1"/>
      <protection/>
    </xf>
    <xf numFmtId="0" fontId="69" fillId="0" borderId="18" xfId="47" applyFont="1" applyBorder="1" applyAlignment="1">
      <alignment horizontal="center" vertical="center" wrapText="1"/>
      <protection/>
    </xf>
    <xf numFmtId="0" fontId="69" fillId="0" borderId="19" xfId="47" applyFont="1" applyBorder="1" applyAlignment="1">
      <alignment horizontal="center" vertical="center" wrapText="1"/>
      <protection/>
    </xf>
    <xf numFmtId="0" fontId="69" fillId="0" borderId="20" xfId="47" applyFont="1" applyBorder="1" applyAlignment="1">
      <alignment horizontal="center" vertical="center" wrapText="1"/>
      <protection/>
    </xf>
    <xf numFmtId="0" fontId="69" fillId="0" borderId="21" xfId="47" applyFont="1" applyBorder="1" applyAlignment="1">
      <alignment horizontal="center" vertical="center" wrapText="1"/>
      <protection/>
    </xf>
    <xf numFmtId="0" fontId="79" fillId="35" borderId="10" xfId="47" applyFont="1" applyFill="1" applyBorder="1" applyAlignment="1">
      <alignment vertical="center" wrapText="1"/>
      <protection/>
    </xf>
    <xf numFmtId="0" fontId="79" fillId="35" borderId="11" xfId="47" applyFont="1" applyFill="1" applyBorder="1" applyAlignment="1">
      <alignment vertical="center" wrapText="1"/>
      <protection/>
    </xf>
    <xf numFmtId="0" fontId="79" fillId="35" borderId="22" xfId="47" applyFont="1" applyFill="1" applyBorder="1" applyAlignment="1">
      <alignment vertical="center" wrapText="1"/>
      <protection/>
    </xf>
    <xf numFmtId="0" fontId="69" fillId="0" borderId="23" xfId="47" applyFont="1" applyBorder="1" applyAlignment="1">
      <alignment vertical="center" wrapText="1"/>
      <protection/>
    </xf>
    <xf numFmtId="0" fontId="69" fillId="0" borderId="24" xfId="47" applyFont="1" applyBorder="1" applyAlignment="1">
      <alignment vertical="center" wrapText="1"/>
      <protection/>
    </xf>
    <xf numFmtId="0" fontId="69" fillId="0" borderId="25" xfId="47" applyFont="1" applyBorder="1" applyAlignment="1">
      <alignment vertical="center" wrapText="1"/>
      <protection/>
    </xf>
    <xf numFmtId="0" fontId="69" fillId="0" borderId="26" xfId="47" applyFont="1" applyBorder="1" applyAlignment="1">
      <alignment vertical="center" wrapText="1"/>
      <protection/>
    </xf>
    <xf numFmtId="0" fontId="69" fillId="0" borderId="45" xfId="47" applyFont="1" applyBorder="1" applyAlignment="1">
      <alignment vertical="center" wrapText="1"/>
      <protection/>
    </xf>
    <xf numFmtId="0" fontId="69" fillId="0" borderId="15" xfId="47" applyFont="1" applyBorder="1" applyAlignment="1">
      <alignment vertical="center" wrapText="1"/>
      <protection/>
    </xf>
    <xf numFmtId="0" fontId="69" fillId="0" borderId="33" xfId="47" applyFont="1" applyBorder="1" applyAlignment="1">
      <alignment vertical="center" wrapText="1"/>
      <protection/>
    </xf>
    <xf numFmtId="0" fontId="79" fillId="36" borderId="10" xfId="47" applyFont="1" applyFill="1" applyBorder="1" applyAlignment="1">
      <alignment vertical="center" wrapText="1"/>
      <protection/>
    </xf>
    <xf numFmtId="0" fontId="79" fillId="36" borderId="11" xfId="47" applyFont="1" applyFill="1" applyBorder="1" applyAlignment="1">
      <alignment vertical="center" wrapText="1"/>
      <protection/>
    </xf>
    <xf numFmtId="0" fontId="79" fillId="36" borderId="22" xfId="47" applyFont="1" applyFill="1" applyBorder="1" applyAlignment="1">
      <alignment vertical="center" wrapText="1"/>
      <protection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86" fillId="0" borderId="49" xfId="0" applyFont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69" fillId="0" borderId="0" xfId="50" applyAlignment="1">
      <alignment horizontal="right"/>
      <protection/>
    </xf>
    <xf numFmtId="0" fontId="69" fillId="0" borderId="0" xfId="50" applyAlignment="1">
      <alignment horizontal="left"/>
      <protection/>
    </xf>
    <xf numFmtId="0" fontId="1" fillId="0" borderId="0" xfId="0" applyFont="1" applyAlignment="1">
      <alignment/>
    </xf>
    <xf numFmtId="49" fontId="55" fillId="0" borderId="13" xfId="0" applyNumberFormat="1" applyFont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wrapText="1"/>
    </xf>
    <xf numFmtId="49" fontId="87" fillId="0" borderId="13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4" fontId="1" fillId="34" borderId="38" xfId="0" applyNumberFormat="1" applyFont="1" applyFill="1" applyBorder="1" applyAlignment="1">
      <alignment/>
    </xf>
    <xf numFmtId="4" fontId="0" fillId="34" borderId="39" xfId="0" applyNumberFormat="1" applyFill="1" applyBorder="1" applyAlignment="1">
      <alignment/>
    </xf>
    <xf numFmtId="4" fontId="1" fillId="34" borderId="39" xfId="0" applyNumberFormat="1" applyFont="1" applyFill="1" applyBorder="1" applyAlignment="1">
      <alignment/>
    </xf>
    <xf numFmtId="4" fontId="1" fillId="34" borderId="45" xfId="0" applyNumberFormat="1" applyFont="1" applyFill="1" applyBorder="1" applyAlignment="1">
      <alignment/>
    </xf>
    <xf numFmtId="4" fontId="0" fillId="34" borderId="50" xfId="0" applyNumberFormat="1" applyFill="1" applyBorder="1" applyAlignment="1">
      <alignment horizontal="right"/>
    </xf>
    <xf numFmtId="4" fontId="0" fillId="34" borderId="50" xfId="0" applyNumberFormat="1" applyFill="1" applyBorder="1" applyAlignment="1">
      <alignment/>
    </xf>
    <xf numFmtId="4" fontId="1" fillId="34" borderId="51" xfId="0" applyNumberFormat="1" applyFont="1" applyFill="1" applyBorder="1" applyAlignment="1">
      <alignment/>
    </xf>
    <xf numFmtId="49" fontId="8" fillId="0" borderId="3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left" wrapText="1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34" borderId="39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87" fillId="0" borderId="13" xfId="0" applyFont="1" applyBorder="1" applyAlignment="1">
      <alignment/>
    </xf>
    <xf numFmtId="49" fontId="8" fillId="0" borderId="12" xfId="0" applyNumberFormat="1" applyFont="1" applyFill="1" applyBorder="1" applyAlignment="1">
      <alignment wrapText="1"/>
    </xf>
    <xf numFmtId="0" fontId="88" fillId="0" borderId="13" xfId="0" applyFont="1" applyBorder="1" applyAlignment="1">
      <alignment/>
    </xf>
    <xf numFmtId="0" fontId="88" fillId="0" borderId="12" xfId="0" applyFont="1" applyBorder="1" applyAlignment="1">
      <alignment/>
    </xf>
    <xf numFmtId="49" fontId="10" fillId="0" borderId="24" xfId="0" applyNumberFormat="1" applyFont="1" applyFill="1" applyBorder="1" applyAlignment="1">
      <alignment horizontal="center"/>
    </xf>
    <xf numFmtId="49" fontId="10" fillId="34" borderId="39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69" fillId="0" borderId="30" xfId="46" applyFont="1" applyBorder="1" applyAlignment="1">
      <alignment vertical="center" wrapText="1"/>
      <protection/>
    </xf>
    <xf numFmtId="4" fontId="8" fillId="0" borderId="30" xfId="0" applyNumberFormat="1" applyFont="1" applyBorder="1" applyAlignment="1">
      <alignment/>
    </xf>
    <xf numFmtId="0" fontId="69" fillId="0" borderId="36" xfId="46" applyFont="1" applyBorder="1" applyAlignment="1">
      <alignment vertical="center" wrapText="1"/>
      <protection/>
    </xf>
    <xf numFmtId="4" fontId="8" fillId="0" borderId="13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69" fillId="41" borderId="28" xfId="0" applyFont="1" applyFill="1" applyBorder="1" applyAlignment="1">
      <alignment horizontal="center"/>
    </xf>
    <xf numFmtId="0" fontId="69" fillId="0" borderId="43" xfId="0" applyFont="1" applyBorder="1" applyAlignment="1">
      <alignment horizontal="left" wrapText="1"/>
    </xf>
    <xf numFmtId="0" fontId="69" fillId="0" borderId="28" xfId="0" applyFont="1" applyBorder="1" applyAlignment="1">
      <alignment/>
    </xf>
    <xf numFmtId="0" fontId="69" fillId="0" borderId="13" xfId="0" applyFont="1" applyBorder="1" applyAlignment="1">
      <alignment/>
    </xf>
    <xf numFmtId="49" fontId="7" fillId="0" borderId="13" xfId="49" applyNumberFormat="1" applyFont="1" applyBorder="1" applyAlignment="1">
      <alignment horizontal="center"/>
      <protection/>
    </xf>
    <xf numFmtId="4" fontId="7" fillId="0" borderId="13" xfId="0" applyNumberFormat="1" applyFont="1" applyBorder="1" applyAlignment="1">
      <alignment horizontal="right"/>
    </xf>
    <xf numFmtId="4" fontId="69" fillId="0" borderId="13" xfId="0" applyNumberFormat="1" applyFont="1" applyBorder="1" applyAlignment="1">
      <alignment/>
    </xf>
    <xf numFmtId="4" fontId="69" fillId="12" borderId="13" xfId="0" applyNumberFormat="1" applyFont="1" applyFill="1" applyBorder="1" applyAlignment="1">
      <alignment horizontal="right" vertical="center" wrapText="1"/>
    </xf>
    <xf numFmtId="4" fontId="69" fillId="0" borderId="13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69" fillId="0" borderId="0" xfId="46" applyFont="1" applyAlignment="1">
      <alignment vertical="center"/>
      <protection/>
    </xf>
    <xf numFmtId="14" fontId="69" fillId="0" borderId="0" xfId="46" applyNumberFormat="1" applyFont="1" applyAlignment="1">
      <alignment vertical="center" wrapText="1"/>
      <protection/>
    </xf>
    <xf numFmtId="0" fontId="69" fillId="12" borderId="13" xfId="0" applyFont="1" applyFill="1" applyBorder="1" applyAlignment="1">
      <alignment wrapText="1"/>
    </xf>
    <xf numFmtId="4" fontId="69" fillId="0" borderId="14" xfId="0" applyNumberFormat="1" applyFont="1" applyBorder="1" applyAlignment="1">
      <alignment/>
    </xf>
    <xf numFmtId="4" fontId="69" fillId="0" borderId="52" xfId="0" applyNumberFormat="1" applyFont="1" applyBorder="1" applyAlignment="1">
      <alignment/>
    </xf>
    <xf numFmtId="14" fontId="69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69" fillId="0" borderId="0" xfId="46" applyFont="1" applyBorder="1" applyAlignment="1">
      <alignment horizontal="right" vertical="center" wrapText="1"/>
      <protection/>
    </xf>
    <xf numFmtId="0" fontId="79" fillId="0" borderId="0" xfId="46" applyFont="1" applyAlignment="1">
      <alignment horizontal="left" vertical="center" wrapText="1"/>
      <protection/>
    </xf>
    <xf numFmtId="0" fontId="89" fillId="0" borderId="0" xfId="46" applyFont="1" applyAlignment="1">
      <alignment horizontal="left" vertical="center" wrapText="1"/>
      <protection/>
    </xf>
    <xf numFmtId="0" fontId="69" fillId="0" borderId="0" xfId="46" applyFont="1" applyAlignment="1">
      <alignment horizontal="center" vertical="center" wrapText="1"/>
      <protection/>
    </xf>
    <xf numFmtId="0" fontId="69" fillId="0" borderId="0" xfId="47" applyFont="1" applyAlignment="1">
      <alignment horizontal="center" vertical="center" wrapText="1"/>
      <protection/>
    </xf>
    <xf numFmtId="0" fontId="12" fillId="0" borderId="0" xfId="47" applyFont="1" applyAlignment="1">
      <alignment horizontal="center" vertical="center" wrapText="1"/>
      <protection/>
    </xf>
    <xf numFmtId="0" fontId="79" fillId="0" borderId="0" xfId="47" applyFont="1" applyAlignment="1">
      <alignment horizontal="center" vertical="center" wrapText="1"/>
      <protection/>
    </xf>
    <xf numFmtId="0" fontId="69" fillId="0" borderId="0" xfId="47" applyFont="1" applyBorder="1" applyAlignment="1">
      <alignment horizontal="right" vertical="center" wrapText="1"/>
      <protection/>
    </xf>
    <xf numFmtId="0" fontId="79" fillId="0" borderId="0" xfId="47" applyFont="1" applyAlignment="1">
      <alignment horizontal="left" vertical="center" wrapText="1"/>
      <protection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17" fillId="0" borderId="45" xfId="0" applyNumberFormat="1" applyFont="1" applyFill="1" applyBorder="1" applyAlignment="1" applyProtection="1">
      <alignment horizontal="left" vertical="top"/>
      <protection locked="0"/>
    </xf>
    <xf numFmtId="0" fontId="17" fillId="0" borderId="50" xfId="0" applyNumberFormat="1" applyFont="1" applyFill="1" applyBorder="1" applyAlignment="1" applyProtection="1">
      <alignment horizontal="left" vertical="top"/>
      <protection locked="0"/>
    </xf>
    <xf numFmtId="0" fontId="17" fillId="0" borderId="48" xfId="0" applyNumberFormat="1" applyFont="1" applyFill="1" applyBorder="1" applyAlignment="1" applyProtection="1">
      <alignment horizontal="left" vertical="top"/>
      <protection locked="0"/>
    </xf>
    <xf numFmtId="0" fontId="17" fillId="0" borderId="53" xfId="0" applyNumberFormat="1" applyFont="1" applyFill="1" applyBorder="1" applyAlignment="1" applyProtection="1">
      <alignment horizontal="center"/>
      <protection locked="0"/>
    </xf>
    <xf numFmtId="0" fontId="17" fillId="0" borderId="54" xfId="0" applyNumberFormat="1" applyFont="1" applyFill="1" applyBorder="1" applyAlignment="1" applyProtection="1">
      <alignment horizontal="center"/>
      <protection locked="0"/>
    </xf>
    <xf numFmtId="0" fontId="17" fillId="0" borderId="5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56" xfId="0" applyNumberFormat="1" applyFont="1" applyFill="1" applyBorder="1" applyAlignment="1" applyProtection="1">
      <alignment vertical="top"/>
      <protection/>
    </xf>
    <xf numFmtId="0" fontId="18" fillId="0" borderId="57" xfId="0" applyNumberFormat="1" applyFont="1" applyFill="1" applyBorder="1" applyAlignment="1" applyProtection="1">
      <alignment vertical="top"/>
      <protection/>
    </xf>
    <xf numFmtId="0" fontId="18" fillId="0" borderId="46" xfId="0" applyNumberFormat="1" applyFont="1" applyFill="1" applyBorder="1" applyAlignment="1" applyProtection="1">
      <alignment vertical="top"/>
      <protection/>
    </xf>
    <xf numFmtId="0" fontId="17" fillId="0" borderId="26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47" xfId="0" applyNumberFormat="1" applyFont="1" applyFill="1" applyBorder="1" applyAlignment="1" applyProtection="1">
      <alignment horizontal="left" vertical="top"/>
      <protection locked="0"/>
    </xf>
    <xf numFmtId="0" fontId="17" fillId="0" borderId="44" xfId="0" applyNumberFormat="1" applyFont="1" applyFill="1" applyBorder="1" applyAlignment="1" applyProtection="1">
      <alignment horizontal="center" wrapText="1"/>
      <protection/>
    </xf>
    <xf numFmtId="0" fontId="17" fillId="0" borderId="58" xfId="0" applyNumberFormat="1" applyFont="1" applyFill="1" applyBorder="1" applyAlignment="1" applyProtection="1">
      <alignment horizontal="center" wrapText="1"/>
      <protection/>
    </xf>
    <xf numFmtId="0" fontId="17" fillId="0" borderId="59" xfId="0" applyNumberFormat="1" applyFont="1" applyFill="1" applyBorder="1" applyAlignment="1" applyProtection="1">
      <alignment horizontal="center" wrapText="1"/>
      <protection/>
    </xf>
    <xf numFmtId="0" fontId="17" fillId="0" borderId="57" xfId="0" applyNumberFormat="1" applyFont="1" applyFill="1" applyBorder="1" applyAlignment="1" applyProtection="1">
      <alignment horizontal="center" wrapText="1"/>
      <protection/>
    </xf>
    <xf numFmtId="14" fontId="18" fillId="0" borderId="34" xfId="0" applyNumberFormat="1" applyFont="1" applyFill="1" applyBorder="1" applyAlignment="1" applyProtection="1">
      <alignment horizontal="center"/>
      <protection/>
    </xf>
    <xf numFmtId="14" fontId="18" fillId="0" borderId="40" xfId="0" applyNumberFormat="1" applyFont="1" applyFill="1" applyBorder="1" applyAlignment="1" applyProtection="1">
      <alignment horizontal="center"/>
      <protection/>
    </xf>
    <xf numFmtId="0" fontId="17" fillId="37" borderId="60" xfId="0" applyNumberFormat="1" applyFont="1" applyFill="1" applyBorder="1" applyAlignment="1" applyProtection="1">
      <alignment horizontal="center"/>
      <protection/>
    </xf>
    <xf numFmtId="0" fontId="17" fillId="37" borderId="61" xfId="0" applyNumberFormat="1" applyFont="1" applyFill="1" applyBorder="1" applyAlignment="1" applyProtection="1">
      <alignment horizontal="center"/>
      <protection/>
    </xf>
    <xf numFmtId="0" fontId="17" fillId="0" borderId="43" xfId="0" applyNumberFormat="1" applyFont="1" applyFill="1" applyBorder="1" applyAlignment="1" applyProtection="1">
      <alignment horizontal="center"/>
      <protection locked="0"/>
    </xf>
    <xf numFmtId="0" fontId="17" fillId="0" borderId="52" xfId="0" applyNumberFormat="1" applyFont="1" applyFill="1" applyBorder="1" applyAlignment="1" applyProtection="1">
      <alignment horizontal="center"/>
      <protection locked="0"/>
    </xf>
    <xf numFmtId="0" fontId="17" fillId="0" borderId="44" xfId="0" applyNumberFormat="1" applyFont="1" applyFill="1" applyBorder="1" applyAlignment="1" applyProtection="1">
      <alignment horizontal="center"/>
      <protection locked="0"/>
    </xf>
    <xf numFmtId="0" fontId="17" fillId="0" borderId="59" xfId="0" applyNumberFormat="1" applyFont="1" applyFill="1" applyBorder="1" applyAlignment="1" applyProtection="1">
      <alignment horizontal="center"/>
      <protection locked="0"/>
    </xf>
    <xf numFmtId="0" fontId="17" fillId="0" borderId="43" xfId="0" applyNumberFormat="1" applyFont="1" applyFill="1" applyBorder="1" applyAlignment="1" applyProtection="1">
      <alignment horizontal="center" wrapText="1"/>
      <protection locked="0"/>
    </xf>
    <xf numFmtId="0" fontId="17" fillId="0" borderId="54" xfId="0" applyNumberFormat="1" applyFont="1" applyFill="1" applyBorder="1" applyAlignment="1" applyProtection="1">
      <alignment horizontal="center" wrapText="1"/>
      <protection locked="0"/>
    </xf>
    <xf numFmtId="0" fontId="17" fillId="0" borderId="52" xfId="0" applyNumberFormat="1" applyFont="1" applyFill="1" applyBorder="1" applyAlignment="1" applyProtection="1">
      <alignment horizontal="center" wrapText="1"/>
      <protection locked="0"/>
    </xf>
    <xf numFmtId="0" fontId="18" fillId="38" borderId="43" xfId="0" applyNumberFormat="1" applyFont="1" applyFill="1" applyBorder="1" applyAlignment="1" applyProtection="1">
      <alignment horizontal="center" wrapText="1"/>
      <protection/>
    </xf>
    <xf numFmtId="0" fontId="18" fillId="38" borderId="54" xfId="0" applyNumberFormat="1" applyFont="1" applyFill="1" applyBorder="1" applyAlignment="1" applyProtection="1">
      <alignment horizontal="center" wrapText="1"/>
      <protection/>
    </xf>
    <xf numFmtId="0" fontId="18" fillId="38" borderId="52" xfId="0" applyNumberFormat="1" applyFont="1" applyFill="1" applyBorder="1" applyAlignment="1" applyProtection="1">
      <alignment horizontal="center" wrapText="1"/>
      <protection/>
    </xf>
    <xf numFmtId="0" fontId="17" fillId="0" borderId="43" xfId="0" applyNumberFormat="1" applyFont="1" applyFill="1" applyBorder="1" applyAlignment="1" applyProtection="1">
      <alignment horizontal="center" wrapText="1"/>
      <protection/>
    </xf>
    <xf numFmtId="0" fontId="17" fillId="0" borderId="54" xfId="0" applyNumberFormat="1" applyFont="1" applyFill="1" applyBorder="1" applyAlignment="1" applyProtection="1">
      <alignment horizontal="center" wrapText="1"/>
      <protection/>
    </xf>
    <xf numFmtId="0" fontId="17" fillId="0" borderId="52" xfId="0" applyNumberFormat="1" applyFont="1" applyFill="1" applyBorder="1" applyAlignment="1" applyProtection="1">
      <alignment horizontal="center" wrapText="1"/>
      <protection/>
    </xf>
    <xf numFmtId="0" fontId="17" fillId="37" borderId="43" xfId="0" applyNumberFormat="1" applyFont="1" applyFill="1" applyBorder="1" applyAlignment="1" applyProtection="1">
      <alignment horizontal="center" wrapText="1"/>
      <protection/>
    </xf>
    <xf numFmtId="0" fontId="17" fillId="37" borderId="54" xfId="0" applyNumberFormat="1" applyFont="1" applyFill="1" applyBorder="1" applyAlignment="1" applyProtection="1">
      <alignment horizontal="center" wrapText="1"/>
      <protection/>
    </xf>
    <xf numFmtId="0" fontId="17" fillId="37" borderId="5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0" fontId="14" fillId="0" borderId="38" xfId="0" applyNumberFormat="1" applyFont="1" applyFill="1" applyBorder="1" applyAlignment="1" applyProtection="1">
      <alignment horizontal="center" wrapText="1"/>
      <protection/>
    </xf>
    <xf numFmtId="0" fontId="14" fillId="0" borderId="39" xfId="0" applyNumberFormat="1" applyFont="1" applyFill="1" applyBorder="1" applyAlignment="1" applyProtection="1">
      <alignment horizontal="center" wrapText="1"/>
      <protection/>
    </xf>
    <xf numFmtId="0" fontId="14" fillId="0" borderId="40" xfId="0" applyNumberFormat="1" applyFont="1" applyFill="1" applyBorder="1" applyAlignment="1" applyProtection="1">
      <alignment horizontal="center" wrapText="1"/>
      <protection/>
    </xf>
    <xf numFmtId="0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41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NumberFormat="1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85" fillId="0" borderId="64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38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38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al 2" xfId="47"/>
    <cellStyle name="Normální 2" xfId="48"/>
    <cellStyle name="Normální 2 2" xfId="49"/>
    <cellStyle name="Normální 5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6.625" style="3" customWidth="1"/>
    <col min="2" max="2" width="7.625" style="3" customWidth="1"/>
    <col min="3" max="3" width="40.625" style="0" customWidth="1"/>
    <col min="4" max="4" width="7.875" style="0" customWidth="1"/>
    <col min="5" max="5" width="8.75390625" style="2" customWidth="1"/>
    <col min="6" max="6" width="7.00390625" style="2" customWidth="1"/>
    <col min="7" max="7" width="13.875" style="2" customWidth="1"/>
    <col min="8" max="8" width="11.375" style="2" customWidth="1"/>
    <col min="9" max="9" width="12.875" style="6" customWidth="1"/>
    <col min="10" max="10" width="10.125" style="6" customWidth="1"/>
    <col min="11" max="11" width="16.375" style="6" customWidth="1"/>
    <col min="12" max="12" width="12.75390625" style="6" customWidth="1"/>
    <col min="13" max="13" width="12.625" style="6" customWidth="1"/>
  </cols>
  <sheetData>
    <row r="1" spans="1:12" ht="15">
      <c r="A1" s="78" t="s">
        <v>181</v>
      </c>
      <c r="B1" s="1"/>
      <c r="C1" s="1"/>
      <c r="D1" s="1"/>
      <c r="L1" s="12" t="s">
        <v>92</v>
      </c>
    </row>
    <row r="3" spans="1:13" s="17" customFormat="1" ht="12.75">
      <c r="A3" s="310" t="s">
        <v>145</v>
      </c>
      <c r="B3" s="310"/>
      <c r="C3" s="311"/>
      <c r="D3" s="311"/>
      <c r="E3" s="311"/>
      <c r="F3" s="311"/>
      <c r="G3" s="311"/>
      <c r="H3" s="311"/>
      <c r="I3" s="311"/>
      <c r="J3" s="311"/>
      <c r="K3" s="311"/>
      <c r="L3" s="312"/>
      <c r="M3" s="312"/>
    </row>
    <row r="4" spans="1:12" s="17" customFormat="1" ht="12.75">
      <c r="A4" s="308" t="s">
        <v>7</v>
      </c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18"/>
    </row>
    <row r="5" spans="1:12" s="17" customFormat="1" ht="13.5" thickBot="1">
      <c r="A5" s="4"/>
      <c r="B5" s="4"/>
      <c r="C5" s="18"/>
      <c r="D5" s="18"/>
      <c r="E5" s="18"/>
      <c r="F5" s="18"/>
      <c r="G5" s="18"/>
      <c r="H5" s="18"/>
      <c r="I5" s="18"/>
      <c r="J5" s="18"/>
      <c r="K5" s="18"/>
      <c r="L5" s="7" t="s">
        <v>90</v>
      </c>
    </row>
    <row r="6" spans="1:13" s="3" customFormat="1" ht="60.75" thickBot="1">
      <c r="A6" s="8" t="s">
        <v>3</v>
      </c>
      <c r="B6" s="80" t="s">
        <v>96</v>
      </c>
      <c r="C6" s="9" t="s">
        <v>0</v>
      </c>
      <c r="D6" s="9" t="s">
        <v>2</v>
      </c>
      <c r="E6" s="10" t="s">
        <v>1</v>
      </c>
      <c r="F6" s="10" t="s">
        <v>157</v>
      </c>
      <c r="G6" s="9" t="s">
        <v>146</v>
      </c>
      <c r="H6" s="15" t="s">
        <v>147</v>
      </c>
      <c r="I6" s="11" t="s">
        <v>148</v>
      </c>
      <c r="J6" s="11" t="s">
        <v>149</v>
      </c>
      <c r="K6" s="11" t="s">
        <v>150</v>
      </c>
      <c r="L6" s="11" t="s">
        <v>151</v>
      </c>
      <c r="M6" s="106" t="s">
        <v>152</v>
      </c>
    </row>
    <row r="7" spans="1:13" ht="18.75" customHeight="1" thickBot="1">
      <c r="A7" s="81"/>
      <c r="B7" s="82"/>
      <c r="C7" s="83" t="s">
        <v>4</v>
      </c>
      <c r="D7" s="84"/>
      <c r="E7" s="85"/>
      <c r="F7" s="85"/>
      <c r="G7" s="272"/>
      <c r="H7" s="19"/>
      <c r="I7" s="19"/>
      <c r="J7" s="19"/>
      <c r="K7" s="19"/>
      <c r="L7" s="19"/>
      <c r="M7" s="86"/>
    </row>
    <row r="8" spans="1:13" ht="12.75">
      <c r="A8" s="93"/>
      <c r="B8" s="94"/>
      <c r="C8" s="248" t="s">
        <v>174</v>
      </c>
      <c r="D8" s="109"/>
      <c r="E8" s="277"/>
      <c r="F8" s="95"/>
      <c r="G8" s="273"/>
      <c r="H8" s="77"/>
      <c r="I8" s="13"/>
      <c r="J8" s="13"/>
      <c r="K8" s="13"/>
      <c r="L8" s="107"/>
      <c r="M8" s="108"/>
    </row>
    <row r="9" spans="1:13" ht="24">
      <c r="A9" s="290" t="s">
        <v>175</v>
      </c>
      <c r="B9" s="290" t="s">
        <v>176</v>
      </c>
      <c r="C9" s="278" t="s">
        <v>173</v>
      </c>
      <c r="D9" s="109"/>
      <c r="E9" s="279" t="s">
        <v>172</v>
      </c>
      <c r="F9" s="95"/>
      <c r="G9" s="273"/>
      <c r="H9" s="289">
        <v>92200</v>
      </c>
      <c r="I9" s="284">
        <v>92200</v>
      </c>
      <c r="J9" s="13">
        <v>0</v>
      </c>
      <c r="K9" s="13">
        <f>59500+655+21581.4</f>
        <v>81736.4</v>
      </c>
      <c r="L9" s="107">
        <f>I9-K9</f>
        <v>10463.600000000006</v>
      </c>
      <c r="M9" s="108">
        <v>0</v>
      </c>
    </row>
    <row r="10" spans="1:13" ht="12.75">
      <c r="A10" s="93"/>
      <c r="B10" s="94"/>
      <c r="C10" s="247"/>
      <c r="D10" s="109"/>
      <c r="E10" s="280"/>
      <c r="F10" s="95"/>
      <c r="G10" s="273"/>
      <c r="H10" s="77"/>
      <c r="I10" s="13"/>
      <c r="J10" s="13"/>
      <c r="K10" s="13"/>
      <c r="L10" s="107"/>
      <c r="M10" s="249"/>
    </row>
    <row r="11" spans="1:13" ht="12.75">
      <c r="A11" s="93"/>
      <c r="B11" s="94"/>
      <c r="C11" s="248" t="s">
        <v>170</v>
      </c>
      <c r="D11" s="109"/>
      <c r="E11" s="279"/>
      <c r="F11" s="95"/>
      <c r="G11" s="273"/>
      <c r="H11" s="77"/>
      <c r="I11" s="13"/>
      <c r="J11" s="13"/>
      <c r="K11" s="13"/>
      <c r="L11" s="107"/>
      <c r="M11" s="249"/>
    </row>
    <row r="12" spans="1:13" ht="12.75">
      <c r="A12" s="290">
        <v>2142</v>
      </c>
      <c r="B12" s="291" t="s">
        <v>179</v>
      </c>
      <c r="C12" s="283" t="s">
        <v>180</v>
      </c>
      <c r="D12" s="109"/>
      <c r="E12" s="279" t="s">
        <v>171</v>
      </c>
      <c r="F12" s="95"/>
      <c r="G12" s="273"/>
      <c r="H12" s="284">
        <v>64600</v>
      </c>
      <c r="I12" s="284">
        <v>64575</v>
      </c>
      <c r="J12" s="13">
        <v>0</v>
      </c>
      <c r="K12" s="13">
        <f>41475+14300+8800</f>
        <v>64575</v>
      </c>
      <c r="L12" s="107">
        <f>I12-K12</f>
        <v>0</v>
      </c>
      <c r="M12" s="108">
        <v>0</v>
      </c>
    </row>
    <row r="13" spans="1:13" ht="12.75">
      <c r="A13" s="93"/>
      <c r="B13" s="94"/>
      <c r="C13" s="247"/>
      <c r="D13" s="109"/>
      <c r="E13" s="280"/>
      <c r="F13" s="95"/>
      <c r="G13" s="273"/>
      <c r="H13" s="77"/>
      <c r="I13" s="13"/>
      <c r="J13" s="13"/>
      <c r="K13" s="13"/>
      <c r="L13" s="107"/>
      <c r="M13" s="249"/>
    </row>
    <row r="14" spans="1:13" ht="13.5" thickBot="1">
      <c r="A14" s="151"/>
      <c r="B14" s="152"/>
      <c r="C14" s="153"/>
      <c r="D14" s="154"/>
      <c r="E14" s="281"/>
      <c r="F14" s="155"/>
      <c r="G14" s="274"/>
      <c r="H14" s="145"/>
      <c r="I14" s="146"/>
      <c r="J14" s="146"/>
      <c r="K14" s="146"/>
      <c r="L14" s="147"/>
      <c r="M14" s="156"/>
    </row>
    <row r="15" spans="1:13" ht="13.5" thickBot="1">
      <c r="A15" s="157"/>
      <c r="B15" s="158"/>
      <c r="C15" s="159" t="s">
        <v>5</v>
      </c>
      <c r="D15" s="160"/>
      <c r="E15" s="282"/>
      <c r="F15" s="161"/>
      <c r="G15" s="275"/>
      <c r="H15" s="162"/>
      <c r="I15" s="162"/>
      <c r="J15" s="162"/>
      <c r="K15" s="162"/>
      <c r="L15" s="162"/>
      <c r="M15" s="163"/>
    </row>
    <row r="16" spans="1:13" ht="12.75">
      <c r="A16" s="246"/>
      <c r="B16" s="94"/>
      <c r="C16" s="250"/>
      <c r="D16" s="91"/>
      <c r="E16" s="279"/>
      <c r="F16" s="91"/>
      <c r="G16" s="273"/>
      <c r="H16" s="77"/>
      <c r="I16" s="13"/>
      <c r="J16" s="13"/>
      <c r="K16" s="13"/>
      <c r="L16" s="107"/>
      <c r="M16" s="249"/>
    </row>
    <row r="17" spans="1:13" ht="13.5" thickBot="1">
      <c r="A17" s="258"/>
      <c r="B17" s="259"/>
      <c r="C17" s="260"/>
      <c r="D17" s="113"/>
      <c r="E17" s="111"/>
      <c r="F17" s="113"/>
      <c r="G17" s="276"/>
      <c r="H17" s="261"/>
      <c r="I17" s="262"/>
      <c r="J17" s="262"/>
      <c r="K17" s="262"/>
      <c r="L17" s="263"/>
      <c r="M17" s="264"/>
    </row>
    <row r="18" spans="1:13" ht="12.75">
      <c r="A18" s="164" t="s">
        <v>144</v>
      </c>
      <c r="B18" s="265"/>
      <c r="C18" s="266"/>
      <c r="D18" s="267"/>
      <c r="E18" s="265"/>
      <c r="F18" s="267"/>
      <c r="G18" s="267"/>
      <c r="H18" s="268"/>
      <c r="I18" s="269"/>
      <c r="J18" s="269"/>
      <c r="K18" s="269"/>
      <c r="L18" s="270"/>
      <c r="M18" s="271"/>
    </row>
    <row r="19" spans="1:13" s="47" customFormat="1" ht="13.5" thickBot="1">
      <c r="A19" s="164" t="s">
        <v>155</v>
      </c>
      <c r="B19" s="165"/>
      <c r="C19" s="166"/>
      <c r="D19" s="166"/>
      <c r="E19" s="167"/>
      <c r="F19" s="167"/>
      <c r="G19" s="167"/>
      <c r="H19" s="167"/>
      <c r="I19" s="168"/>
      <c r="J19" s="168"/>
      <c r="K19" s="168"/>
      <c r="L19" s="168"/>
      <c r="M19" s="148"/>
    </row>
    <row r="20" spans="1:13" ht="24.75" customHeight="1" thickBot="1">
      <c r="A20" s="164"/>
      <c r="B20" s="169"/>
      <c r="C20" s="170"/>
      <c r="D20" s="170"/>
      <c r="E20" s="171"/>
      <c r="F20" s="171"/>
      <c r="G20" s="171"/>
      <c r="H20" s="171"/>
      <c r="I20" s="172"/>
      <c r="J20" s="251" t="s">
        <v>153</v>
      </c>
      <c r="K20" s="252"/>
      <c r="L20" s="253"/>
      <c r="M20" s="257">
        <f>L9</f>
        <v>10463.600000000006</v>
      </c>
    </row>
    <row r="21" spans="10:13" ht="24" customHeight="1" thickBot="1">
      <c r="J21" s="254" t="s">
        <v>154</v>
      </c>
      <c r="K21" s="255"/>
      <c r="L21" s="256"/>
      <c r="M21" s="257">
        <v>0</v>
      </c>
    </row>
    <row r="23" spans="3:9" ht="12.75">
      <c r="C23" s="22" t="s">
        <v>190</v>
      </c>
      <c r="D23" s="22"/>
      <c r="E23" s="22"/>
      <c r="F23" s="22"/>
      <c r="G23" s="22"/>
      <c r="H23" s="22" t="s">
        <v>33</v>
      </c>
      <c r="I23" s="6" t="s">
        <v>191</v>
      </c>
    </row>
    <row r="24" spans="3:9" ht="25.5">
      <c r="C24" s="22" t="s">
        <v>192</v>
      </c>
      <c r="D24" s="22"/>
      <c r="E24" s="22"/>
      <c r="F24" s="22"/>
      <c r="G24" s="22"/>
      <c r="H24" s="22" t="s">
        <v>19</v>
      </c>
      <c r="I24" s="301">
        <v>45313</v>
      </c>
    </row>
    <row r="25" spans="3:8" ht="12.75">
      <c r="C25" s="22"/>
      <c r="D25" s="22"/>
      <c r="E25" s="22"/>
      <c r="F25" s="22"/>
      <c r="G25" s="22"/>
      <c r="H25" s="22"/>
    </row>
  </sheetData>
  <sheetProtection/>
  <mergeCells count="2">
    <mergeCell ref="A4:K4"/>
    <mergeCell ref="A3:M3"/>
  </mergeCells>
  <printOptions/>
  <pageMargins left="0.7086614173228347" right="0.7086614173228347" top="0.5905511811023623" bottom="0.5905511811023623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6.75390625" style="3" customWidth="1"/>
    <col min="3" max="3" width="39.375" style="0" customWidth="1"/>
    <col min="4" max="4" width="5.25390625" style="0" customWidth="1"/>
    <col min="5" max="5" width="7.625" style="2" customWidth="1"/>
    <col min="6" max="6" width="5.875" style="2" customWidth="1"/>
    <col min="7" max="7" width="14.625" style="2" customWidth="1"/>
    <col min="8" max="8" width="14.375" style="6" customWidth="1"/>
    <col min="9" max="11" width="16.125" style="6" customWidth="1"/>
  </cols>
  <sheetData>
    <row r="1" spans="1:10" ht="12.75">
      <c r="A1" s="20" t="s">
        <v>182</v>
      </c>
      <c r="B1" s="20"/>
      <c r="C1" s="20"/>
      <c r="D1" s="1"/>
      <c r="J1" s="12" t="s">
        <v>91</v>
      </c>
    </row>
    <row r="2" spans="1:10" ht="12.75">
      <c r="A2" s="20"/>
      <c r="B2" s="20"/>
      <c r="C2" s="20"/>
      <c r="D2" s="1"/>
      <c r="J2" s="12"/>
    </row>
    <row r="3" spans="1:10" ht="12.75">
      <c r="A3" s="20" t="s">
        <v>156</v>
      </c>
      <c r="B3" s="20"/>
      <c r="C3" s="20"/>
      <c r="D3" s="1"/>
      <c r="J3" s="12"/>
    </row>
    <row r="4" ht="12.75">
      <c r="A4" s="5" t="s">
        <v>143</v>
      </c>
    </row>
    <row r="6" spans="10:11" ht="13.5" thickBot="1">
      <c r="J6" s="1" t="s">
        <v>9</v>
      </c>
      <c r="K6" s="7"/>
    </row>
    <row r="7" spans="1:11" s="3" customFormat="1" ht="61.5" customHeight="1" thickBot="1">
      <c r="A7" s="8" t="s">
        <v>3</v>
      </c>
      <c r="B7" s="80" t="s">
        <v>93</v>
      </c>
      <c r="C7" s="9" t="s">
        <v>0</v>
      </c>
      <c r="D7" s="9" t="s">
        <v>2</v>
      </c>
      <c r="E7" s="10" t="s">
        <v>1</v>
      </c>
      <c r="F7" s="10" t="s">
        <v>157</v>
      </c>
      <c r="G7" s="10" t="s">
        <v>6</v>
      </c>
      <c r="H7" s="11" t="s">
        <v>158</v>
      </c>
      <c r="I7" s="87" t="s">
        <v>159</v>
      </c>
      <c r="J7" s="11" t="s">
        <v>160</v>
      </c>
      <c r="K7" s="88" t="s">
        <v>161</v>
      </c>
    </row>
    <row r="8" spans="1:11" ht="17.25" customHeight="1" thickBot="1">
      <c r="A8" s="96"/>
      <c r="B8" s="97"/>
      <c r="C8" s="98" t="s">
        <v>94</v>
      </c>
      <c r="D8" s="99"/>
      <c r="E8" s="100"/>
      <c r="F8" s="100"/>
      <c r="G8" s="100"/>
      <c r="H8" s="101"/>
      <c r="I8" s="101"/>
      <c r="J8" s="101"/>
      <c r="K8" s="102"/>
    </row>
    <row r="9" spans="1:11" ht="15.75" customHeight="1">
      <c r="A9" s="89"/>
      <c r="B9" s="90"/>
      <c r="C9" s="92" t="s">
        <v>177</v>
      </c>
      <c r="D9" s="112"/>
      <c r="E9" s="91" t="s">
        <v>169</v>
      </c>
      <c r="F9" s="91"/>
      <c r="G9" s="76"/>
      <c r="H9" s="14"/>
      <c r="I9" s="14"/>
      <c r="J9" s="14"/>
      <c r="K9" s="16"/>
    </row>
    <row r="10" spans="1:11" ht="12.75">
      <c r="A10" s="93"/>
      <c r="B10" s="94"/>
      <c r="C10" s="245"/>
      <c r="D10" s="109"/>
      <c r="E10" s="95" t="s">
        <v>168</v>
      </c>
      <c r="F10" s="91"/>
      <c r="G10" s="76"/>
      <c r="H10" s="14"/>
      <c r="I10" s="14"/>
      <c r="J10" s="14"/>
      <c r="K10" s="16"/>
    </row>
    <row r="11" spans="1:11" ht="12.75">
      <c r="A11" s="89"/>
      <c r="B11" s="90"/>
      <c r="C11" s="149"/>
      <c r="D11" s="91"/>
      <c r="E11" s="91"/>
      <c r="F11" s="91"/>
      <c r="G11" s="14"/>
      <c r="H11" s="14"/>
      <c r="I11" s="14"/>
      <c r="J11" s="14"/>
      <c r="K11" s="16"/>
    </row>
    <row r="12" spans="1:11" ht="12.75">
      <c r="A12" s="89"/>
      <c r="B12" s="90"/>
      <c r="C12" s="92"/>
      <c r="D12" s="91"/>
      <c r="E12" s="91"/>
      <c r="F12" s="91"/>
      <c r="G12" s="14"/>
      <c r="H12" s="14"/>
      <c r="I12" s="14"/>
      <c r="J12" s="14"/>
      <c r="K12" s="16"/>
    </row>
    <row r="13" spans="1:11" ht="13.5" thickBot="1">
      <c r="A13" s="129"/>
      <c r="B13" s="130"/>
      <c r="C13" s="150"/>
      <c r="D13" s="131"/>
      <c r="E13" s="131"/>
      <c r="F13" s="131"/>
      <c r="G13" s="132"/>
      <c r="H13" s="132"/>
      <c r="I13" s="132"/>
      <c r="J13" s="132"/>
      <c r="K13" s="133"/>
    </row>
    <row r="14" spans="1:11" ht="13.5" thickBot="1">
      <c r="A14" s="134"/>
      <c r="B14" s="135"/>
      <c r="C14" s="136" t="s">
        <v>95</v>
      </c>
      <c r="D14" s="137"/>
      <c r="E14" s="138"/>
      <c r="F14" s="138"/>
      <c r="G14" s="138"/>
      <c r="H14" s="139"/>
      <c r="I14" s="139"/>
      <c r="J14" s="139"/>
      <c r="K14" s="140"/>
    </row>
    <row r="15" spans="1:11" ht="12.75">
      <c r="A15" s="89"/>
      <c r="B15" s="90"/>
      <c r="C15" s="92"/>
      <c r="D15" s="91"/>
      <c r="E15" s="91"/>
      <c r="F15" s="91"/>
      <c r="G15" s="14"/>
      <c r="H15" s="14"/>
      <c r="I15" s="14"/>
      <c r="J15" s="14"/>
      <c r="K15" s="16"/>
    </row>
    <row r="16" spans="1:11" ht="12.75">
      <c r="A16" s="89"/>
      <c r="B16" s="90"/>
      <c r="C16" s="92"/>
      <c r="D16" s="91"/>
      <c r="E16" s="91"/>
      <c r="F16" s="91"/>
      <c r="G16" s="14"/>
      <c r="H16" s="14"/>
      <c r="I16" s="14"/>
      <c r="J16" s="14"/>
      <c r="K16" s="16"/>
    </row>
    <row r="17" spans="1:11" ht="12.75">
      <c r="A17" s="89"/>
      <c r="B17" s="90"/>
      <c r="C17" s="92"/>
      <c r="D17" s="91"/>
      <c r="E17" s="91"/>
      <c r="F17" s="91"/>
      <c r="G17" s="14"/>
      <c r="H17" s="14"/>
      <c r="I17" s="14"/>
      <c r="J17" s="14"/>
      <c r="K17" s="16"/>
    </row>
    <row r="18" spans="1:11" ht="13.5" thickBot="1">
      <c r="A18" s="110"/>
      <c r="B18" s="111"/>
      <c r="C18" s="103"/>
      <c r="D18" s="113"/>
      <c r="E18" s="113"/>
      <c r="F18" s="113"/>
      <c r="G18" s="104"/>
      <c r="H18" s="104"/>
      <c r="I18" s="104"/>
      <c r="J18" s="104"/>
      <c r="K18" s="105"/>
    </row>
    <row r="20" spans="3:7" ht="12.75">
      <c r="C20" s="21"/>
      <c r="G20" s="21"/>
    </row>
    <row r="21" spans="3:7" ht="12.75">
      <c r="C21" s="141" t="s">
        <v>32</v>
      </c>
      <c r="D21" s="141"/>
      <c r="E21" s="141"/>
      <c r="F21" s="141"/>
      <c r="G21" s="141" t="s">
        <v>33</v>
      </c>
    </row>
    <row r="22" spans="3:7" ht="25.5">
      <c r="C22" s="141" t="s">
        <v>19</v>
      </c>
      <c r="D22" s="141"/>
      <c r="E22" s="141"/>
      <c r="F22" s="141"/>
      <c r="G22" s="141" t="s">
        <v>19</v>
      </c>
    </row>
    <row r="26" ht="12.75">
      <c r="D26" t="s">
        <v>42</v>
      </c>
    </row>
  </sheetData>
  <sheetProtection/>
  <printOptions/>
  <pageMargins left="0.31496062992125984" right="0.11811023622047245" top="0.7874015748031497" bottom="0.7874015748031497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3">
      <selection activeCell="F28" sqref="F28"/>
    </sheetView>
  </sheetViews>
  <sheetFormatPr defaultColWidth="9.00390625" defaultRowHeight="12.75"/>
  <cols>
    <col min="1" max="1" width="50.75390625" style="22" customWidth="1"/>
    <col min="2" max="8" width="16.75390625" style="22" customWidth="1"/>
    <col min="9" max="16384" width="9.125" style="22" customWidth="1"/>
  </cols>
  <sheetData>
    <row r="2" spans="7:8" ht="12.75">
      <c r="G2" s="314" t="s">
        <v>10</v>
      </c>
      <c r="H2" s="314"/>
    </row>
    <row r="3" ht="12.75">
      <c r="G3" s="22" t="s">
        <v>139</v>
      </c>
    </row>
    <row r="4" spans="1:5" ht="12.75">
      <c r="A4" s="22" t="s">
        <v>183</v>
      </c>
      <c r="B4" s="315"/>
      <c r="C4" s="315"/>
      <c r="D4" s="315"/>
      <c r="E4" s="315"/>
    </row>
    <row r="5" ht="14.25">
      <c r="A5" s="22" t="s">
        <v>20</v>
      </c>
    </row>
    <row r="6" spans="1:5" ht="14.25">
      <c r="A6" s="22" t="s">
        <v>21</v>
      </c>
      <c r="B6" s="315"/>
      <c r="C6" s="315"/>
      <c r="D6" s="315"/>
      <c r="E6" s="315"/>
    </row>
    <row r="8" spans="1:8" ht="25.5" customHeight="1">
      <c r="A8" s="316" t="s">
        <v>22</v>
      </c>
      <c r="B8" s="316"/>
      <c r="C8" s="316"/>
      <c r="D8" s="316"/>
      <c r="E8" s="316"/>
      <c r="F8" s="316"/>
      <c r="G8" s="316"/>
      <c r="H8" s="316"/>
    </row>
    <row r="10" spans="1:8" ht="25.5" customHeight="1">
      <c r="A10" s="316" t="s">
        <v>23</v>
      </c>
      <c r="B10" s="316"/>
      <c r="C10" s="316"/>
      <c r="D10" s="316"/>
      <c r="E10" s="316"/>
      <c r="F10" s="316"/>
      <c r="G10" s="316"/>
      <c r="H10" s="316"/>
    </row>
    <row r="12" spans="7:8" ht="13.5" thickBot="1">
      <c r="G12" s="313" t="s">
        <v>8</v>
      </c>
      <c r="H12" s="313"/>
    </row>
    <row r="13" spans="1:8" ht="76.5">
      <c r="A13" s="23" t="s">
        <v>11</v>
      </c>
      <c r="B13" s="24" t="s">
        <v>12</v>
      </c>
      <c r="C13" s="24" t="s">
        <v>13</v>
      </c>
      <c r="D13" s="24" t="s">
        <v>14</v>
      </c>
      <c r="E13" s="24" t="s">
        <v>162</v>
      </c>
      <c r="F13" s="24" t="s">
        <v>24</v>
      </c>
      <c r="G13" s="24" t="s">
        <v>163</v>
      </c>
      <c r="H13" s="25" t="s">
        <v>25</v>
      </c>
    </row>
    <row r="14" spans="1:8" ht="13.5" thickBot="1">
      <c r="A14" s="26" t="s">
        <v>15</v>
      </c>
      <c r="B14" s="27" t="s">
        <v>16</v>
      </c>
      <c r="C14" s="27" t="s">
        <v>17</v>
      </c>
      <c r="D14" s="27" t="s">
        <v>18</v>
      </c>
      <c r="E14" s="27">
        <v>1</v>
      </c>
      <c r="F14" s="27">
        <v>2</v>
      </c>
      <c r="G14" s="27">
        <v>3</v>
      </c>
      <c r="H14" s="28" t="s">
        <v>26</v>
      </c>
    </row>
    <row r="15" spans="1:8" ht="25.5" customHeight="1" thickBot="1">
      <c r="A15" s="29" t="s">
        <v>27</v>
      </c>
      <c r="B15" s="30"/>
      <c r="C15" s="30"/>
      <c r="D15" s="30"/>
      <c r="E15" s="30"/>
      <c r="F15" s="30"/>
      <c r="G15" s="30"/>
      <c r="H15" s="31"/>
    </row>
    <row r="16" spans="1:8" ht="12.75">
      <c r="A16" s="32"/>
      <c r="B16" s="33"/>
      <c r="C16" s="33"/>
      <c r="D16" s="33"/>
      <c r="E16" s="33"/>
      <c r="F16" s="33"/>
      <c r="G16" s="33"/>
      <c r="H16" s="34"/>
    </row>
    <row r="17" spans="1:8" s="39" customFormat="1" ht="20.25">
      <c r="A17" s="35" t="s">
        <v>28</v>
      </c>
      <c r="B17" s="36"/>
      <c r="C17" s="36"/>
      <c r="D17" s="36"/>
      <c r="E17" s="37"/>
      <c r="F17" s="37"/>
      <c r="G17" s="37"/>
      <c r="H17" s="38">
        <f>E17-F17-G17</f>
        <v>0</v>
      </c>
    </row>
    <row r="18" spans="1:8" ht="13.5" thickBot="1">
      <c r="A18" s="285" t="s">
        <v>180</v>
      </c>
      <c r="B18" s="286"/>
      <c r="C18" s="286">
        <v>14004</v>
      </c>
      <c r="D18" s="286"/>
      <c r="E18" s="287">
        <v>64575</v>
      </c>
      <c r="F18" s="286">
        <v>0</v>
      </c>
      <c r="G18" s="286">
        <v>64575</v>
      </c>
      <c r="H18" s="288">
        <v>0</v>
      </c>
    </row>
    <row r="19" spans="1:8" ht="25.5" customHeight="1" thickBot="1">
      <c r="A19" s="29" t="s">
        <v>29</v>
      </c>
      <c r="B19" s="30"/>
      <c r="C19" s="30"/>
      <c r="D19" s="30"/>
      <c r="E19" s="30"/>
      <c r="F19" s="30"/>
      <c r="G19" s="30"/>
      <c r="H19" s="31"/>
    </row>
    <row r="20" spans="1:8" ht="12.75">
      <c r="A20" s="40"/>
      <c r="B20" s="33"/>
      <c r="C20" s="33"/>
      <c r="D20" s="33"/>
      <c r="E20" s="33"/>
      <c r="F20" s="33"/>
      <c r="G20" s="33"/>
      <c r="H20" s="34"/>
    </row>
    <row r="21" spans="1:8" ht="12.75">
      <c r="A21" s="40" t="s">
        <v>30</v>
      </c>
      <c r="B21" s="33"/>
      <c r="C21" s="33"/>
      <c r="D21" s="33"/>
      <c r="E21" s="33"/>
      <c r="F21" s="33"/>
      <c r="G21" s="33"/>
      <c r="H21" s="34"/>
    </row>
    <row r="22" spans="1:8" ht="13.5" thickBot="1">
      <c r="A22" s="40"/>
      <c r="B22" s="33"/>
      <c r="C22" s="33"/>
      <c r="D22" s="33"/>
      <c r="E22" s="33"/>
      <c r="F22" s="33"/>
      <c r="G22" s="33"/>
      <c r="H22" s="34"/>
    </row>
    <row r="23" spans="1:8" ht="38.25" customHeight="1" thickBot="1">
      <c r="A23" s="41" t="s">
        <v>31</v>
      </c>
      <c r="B23" s="42"/>
      <c r="C23" s="42"/>
      <c r="D23" s="42"/>
      <c r="E23" s="42"/>
      <c r="F23" s="42"/>
      <c r="G23" s="42"/>
      <c r="H23" s="43"/>
    </row>
    <row r="26" spans="1:7" ht="12.75">
      <c r="A26" s="22" t="s">
        <v>190</v>
      </c>
      <c r="E26" s="22" t="s">
        <v>33</v>
      </c>
      <c r="F26" s="302" t="s">
        <v>191</v>
      </c>
      <c r="G26" s="302"/>
    </row>
    <row r="27" spans="1:6" ht="12.75">
      <c r="A27" s="22" t="s">
        <v>192</v>
      </c>
      <c r="E27" s="22" t="s">
        <v>19</v>
      </c>
      <c r="F27" s="303">
        <v>45313</v>
      </c>
    </row>
  </sheetData>
  <sheetProtection/>
  <mergeCells count="6">
    <mergeCell ref="G12:H12"/>
    <mergeCell ref="G2:H2"/>
    <mergeCell ref="B4:E4"/>
    <mergeCell ref="B6:E6"/>
    <mergeCell ref="A8:H8"/>
    <mergeCell ref="A10:H10"/>
  </mergeCells>
  <printOptions/>
  <pageMargins left="0.31496062992125984" right="0.31496062992125984" top="0.7874015748031497" bottom="0.7874015748031497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0">
      <selection activeCell="A2" sqref="A2"/>
    </sheetView>
  </sheetViews>
  <sheetFormatPr defaultColWidth="9.00390625" defaultRowHeight="12.75"/>
  <cols>
    <col min="1" max="1" width="33.75390625" style="0" customWidth="1"/>
    <col min="2" max="2" width="14.625" style="0" customWidth="1"/>
    <col min="3" max="3" width="13.75390625" style="0" customWidth="1"/>
    <col min="4" max="4" width="13.25390625" style="0" customWidth="1"/>
    <col min="5" max="5" width="15.875" style="0" customWidth="1"/>
    <col min="6" max="6" width="13.75390625" style="0" customWidth="1"/>
    <col min="7" max="7" width="13.25390625" style="0" customWidth="1"/>
    <col min="8" max="8" width="18.875" style="0" customWidth="1"/>
  </cols>
  <sheetData>
    <row r="1" ht="12.75" customHeight="1"/>
    <row r="2" spans="1:8" ht="12.75" customHeight="1">
      <c r="A2" s="211" t="s">
        <v>184</v>
      </c>
      <c r="B2" s="212"/>
      <c r="C2" s="212"/>
      <c r="D2" s="212"/>
      <c r="F2" s="321" t="s">
        <v>140</v>
      </c>
      <c r="G2" s="321"/>
      <c r="H2" s="321"/>
    </row>
    <row r="3" spans="1:8" ht="14.25">
      <c r="A3" s="211" t="s">
        <v>111</v>
      </c>
      <c r="B3" s="213"/>
      <c r="C3" s="212"/>
      <c r="D3" s="212"/>
      <c r="F3" s="243" t="s">
        <v>141</v>
      </c>
      <c r="G3" s="242"/>
      <c r="H3" s="242"/>
    </row>
    <row r="4" spans="1:8" ht="14.25">
      <c r="A4" s="211" t="s">
        <v>112</v>
      </c>
      <c r="B4" s="212"/>
      <c r="C4" s="212"/>
      <c r="D4" s="212"/>
      <c r="E4" s="212"/>
      <c r="F4" s="212"/>
      <c r="G4" s="212"/>
      <c r="H4" s="212"/>
    </row>
    <row r="6" spans="1:8" ht="12.75" customHeight="1">
      <c r="A6" s="317" t="s">
        <v>113</v>
      </c>
      <c r="B6" s="317"/>
      <c r="C6" s="317"/>
      <c r="D6" s="317"/>
      <c r="E6" s="317"/>
      <c r="F6" s="317"/>
      <c r="G6" s="317"/>
      <c r="H6" s="317"/>
    </row>
    <row r="7" ht="12.75" customHeight="1"/>
    <row r="8" spans="1:8" ht="12.75" customHeight="1">
      <c r="A8" s="318" t="s">
        <v>114</v>
      </c>
      <c r="B8" s="319"/>
      <c r="C8" s="319"/>
      <c r="D8" s="319"/>
      <c r="E8" s="319"/>
      <c r="F8" s="319"/>
      <c r="G8" s="319"/>
      <c r="H8" s="319"/>
    </row>
    <row r="9" ht="12.75" customHeight="1"/>
    <row r="10" spans="1:8" ht="13.5" customHeight="1" thickBot="1">
      <c r="A10" s="212"/>
      <c r="B10" s="212"/>
      <c r="C10" s="212"/>
      <c r="D10" s="212"/>
      <c r="E10" s="212"/>
      <c r="F10" s="212"/>
      <c r="G10" s="320" t="s">
        <v>8</v>
      </c>
      <c r="H10" s="320"/>
    </row>
    <row r="11" spans="1:8" ht="75" customHeight="1">
      <c r="A11" s="214" t="s">
        <v>11</v>
      </c>
      <c r="B11" s="215" t="s">
        <v>12</v>
      </c>
      <c r="C11" s="215" t="s">
        <v>13</v>
      </c>
      <c r="D11" s="215" t="s">
        <v>14</v>
      </c>
      <c r="E11" s="215" t="s">
        <v>162</v>
      </c>
      <c r="F11" s="215" t="s">
        <v>24</v>
      </c>
      <c r="G11" s="215" t="s">
        <v>163</v>
      </c>
      <c r="H11" s="216" t="s">
        <v>25</v>
      </c>
    </row>
    <row r="12" spans="1:8" ht="87" customHeight="1" thickBot="1">
      <c r="A12" s="217" t="s">
        <v>15</v>
      </c>
      <c r="B12" s="218" t="s">
        <v>16</v>
      </c>
      <c r="C12" s="218" t="s">
        <v>17</v>
      </c>
      <c r="D12" s="218" t="s">
        <v>18</v>
      </c>
      <c r="E12" s="218">
        <v>1</v>
      </c>
      <c r="F12" s="218">
        <v>2</v>
      </c>
      <c r="G12" s="218">
        <v>3</v>
      </c>
      <c r="H12" s="219" t="s">
        <v>26</v>
      </c>
    </row>
    <row r="13" spans="1:8" ht="18.75" customHeight="1" thickBot="1">
      <c r="A13" s="220" t="s">
        <v>27</v>
      </c>
      <c r="B13" s="221"/>
      <c r="C13" s="221"/>
      <c r="D13" s="221"/>
      <c r="E13" s="221"/>
      <c r="F13" s="221"/>
      <c r="G13" s="221"/>
      <c r="H13" s="222"/>
    </row>
    <row r="14" spans="1:8" ht="12.75">
      <c r="A14" s="223"/>
      <c r="B14" s="224"/>
      <c r="C14" s="224"/>
      <c r="D14" s="224"/>
      <c r="E14" s="224"/>
      <c r="F14" s="224"/>
      <c r="G14" s="224"/>
      <c r="H14" s="225"/>
    </row>
    <row r="15" spans="1:8" ht="15.75" customHeight="1">
      <c r="A15" s="223" t="s">
        <v>28</v>
      </c>
      <c r="B15" s="224"/>
      <c r="C15" s="224"/>
      <c r="D15" s="224"/>
      <c r="E15" s="224"/>
      <c r="F15" s="224"/>
      <c r="G15" s="224"/>
      <c r="H15" s="225"/>
    </row>
    <row r="16" spans="1:8" ht="13.5" thickBot="1">
      <c r="A16" s="223"/>
      <c r="B16" s="224"/>
      <c r="C16" s="224"/>
      <c r="D16" s="224"/>
      <c r="E16" s="224"/>
      <c r="F16" s="224"/>
      <c r="G16" s="224"/>
      <c r="H16" s="225"/>
    </row>
    <row r="17" spans="1:8" ht="43.5" customHeight="1" thickBot="1">
      <c r="A17" s="220" t="s">
        <v>29</v>
      </c>
      <c r="B17" s="221"/>
      <c r="C17" s="221"/>
      <c r="D17" s="221"/>
      <c r="E17" s="221"/>
      <c r="F17" s="221"/>
      <c r="G17" s="221"/>
      <c r="H17" s="222"/>
    </row>
    <row r="18" spans="1:8" ht="12.75">
      <c r="A18" s="226"/>
      <c r="B18" s="224"/>
      <c r="C18" s="224"/>
      <c r="D18" s="224"/>
      <c r="E18" s="224"/>
      <c r="F18" s="224"/>
      <c r="G18" s="224"/>
      <c r="H18" s="225"/>
    </row>
    <row r="19" spans="1:8" ht="15.75" customHeight="1">
      <c r="A19" s="226" t="s">
        <v>30</v>
      </c>
      <c r="B19" s="224"/>
      <c r="C19" s="224"/>
      <c r="D19" s="224"/>
      <c r="E19" s="224"/>
      <c r="F19" s="224"/>
      <c r="G19" s="224"/>
      <c r="H19" s="225"/>
    </row>
    <row r="20" spans="1:8" ht="13.5" thickBot="1">
      <c r="A20" s="227"/>
      <c r="B20" s="228"/>
      <c r="C20" s="228"/>
      <c r="D20" s="228"/>
      <c r="E20" s="228"/>
      <c r="F20" s="228"/>
      <c r="G20" s="228"/>
      <c r="H20" s="229"/>
    </row>
    <row r="21" spans="1:8" ht="43.5" customHeight="1" thickBot="1">
      <c r="A21" s="230" t="s">
        <v>31</v>
      </c>
      <c r="B21" s="231"/>
      <c r="C21" s="231"/>
      <c r="D21" s="231"/>
      <c r="E21" s="231"/>
      <c r="F21" s="231"/>
      <c r="G21" s="231"/>
      <c r="H21" s="232"/>
    </row>
    <row r="23" spans="1:8" ht="12" customHeight="1">
      <c r="A23" s="211" t="s">
        <v>32</v>
      </c>
      <c r="B23" s="212"/>
      <c r="C23" s="212"/>
      <c r="D23" s="212"/>
      <c r="E23" s="211" t="s">
        <v>33</v>
      </c>
      <c r="F23" s="212"/>
      <c r="G23" s="212"/>
      <c r="H23" s="212"/>
    </row>
    <row r="24" spans="1:8" ht="27" customHeight="1">
      <c r="A24" s="211" t="s">
        <v>19</v>
      </c>
      <c r="B24" s="212"/>
      <c r="C24" s="212"/>
      <c r="D24" s="212"/>
      <c r="E24" s="211" t="s">
        <v>19</v>
      </c>
      <c r="F24" s="212"/>
      <c r="G24" s="212"/>
      <c r="H24" s="212"/>
    </row>
  </sheetData>
  <sheetProtection/>
  <mergeCells count="4">
    <mergeCell ref="A6:H6"/>
    <mergeCell ref="A8:H8"/>
    <mergeCell ref="G10:H10"/>
    <mergeCell ref="F2:H2"/>
  </mergeCells>
  <printOptions/>
  <pageMargins left="0.7086614173228347" right="0.7086614173228347" top="0.7874015748031497" bottom="0.7874015748031497" header="0.31496062992125984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tabSelected="1" zoomScalePageLayoutView="0" workbookViewId="0" topLeftCell="C13">
      <selection activeCell="C39" sqref="C39"/>
    </sheetView>
  </sheetViews>
  <sheetFormatPr defaultColWidth="9.00390625" defaultRowHeight="12.75"/>
  <cols>
    <col min="2" max="2" width="28.875" style="0" customWidth="1"/>
    <col min="3" max="3" width="32.875" style="0" customWidth="1"/>
    <col min="4" max="4" width="8.625" style="0" customWidth="1"/>
    <col min="5" max="5" width="9.75390625" style="0" customWidth="1"/>
    <col min="6" max="6" width="7.375" style="0" customWidth="1"/>
    <col min="7" max="7" width="15.375" style="0" customWidth="1"/>
    <col min="8" max="8" width="17.75390625" style="0" customWidth="1"/>
    <col min="9" max="9" width="20.125" style="0" customWidth="1"/>
    <col min="10" max="10" width="14.625" style="0" customWidth="1"/>
    <col min="11" max="11" width="19.125" style="0" customWidth="1"/>
    <col min="12" max="12" width="12.00390625" style="0" customWidth="1"/>
    <col min="13" max="13" width="12.625" style="0" customWidth="1"/>
  </cols>
  <sheetData>
    <row r="1" spans="1:11" ht="12.75" customHeight="1">
      <c r="A1" s="114"/>
      <c r="B1" s="114"/>
      <c r="C1" s="114"/>
      <c r="D1" s="114"/>
      <c r="E1" s="114"/>
      <c r="F1" s="114"/>
      <c r="G1" s="114"/>
      <c r="H1" s="114"/>
      <c r="I1" s="326" t="s">
        <v>10</v>
      </c>
      <c r="J1" s="326"/>
      <c r="K1" s="326"/>
    </row>
    <row r="2" spans="1:10" ht="25.5" customHeight="1">
      <c r="A2" s="114"/>
      <c r="B2" s="114"/>
      <c r="C2" s="114"/>
      <c r="D2" s="114"/>
      <c r="E2" s="114"/>
      <c r="F2" s="114"/>
      <c r="G2" s="114"/>
      <c r="H2" s="114"/>
      <c r="I2" s="327" t="s">
        <v>178</v>
      </c>
      <c r="J2" s="327"/>
    </row>
    <row r="3" spans="1:10" ht="15">
      <c r="A3" s="114"/>
      <c r="B3" s="114"/>
      <c r="C3" s="115" t="s">
        <v>185</v>
      </c>
      <c r="D3" s="114"/>
      <c r="E3" s="114"/>
      <c r="F3" s="114"/>
      <c r="G3" s="114"/>
      <c r="H3" s="114"/>
      <c r="I3" s="114"/>
      <c r="J3" s="114"/>
    </row>
    <row r="4" spans="1:10" ht="14.25">
      <c r="A4" s="114"/>
      <c r="B4" s="114"/>
      <c r="C4" s="114" t="s">
        <v>97</v>
      </c>
      <c r="D4" s="114"/>
      <c r="E4" s="114"/>
      <c r="F4" s="114"/>
      <c r="G4" s="114"/>
      <c r="H4" s="114"/>
      <c r="I4" s="114"/>
      <c r="J4" s="114"/>
    </row>
    <row r="5" spans="1:10" ht="12.75">
      <c r="A5" s="114"/>
      <c r="B5" s="114"/>
      <c r="C5" s="114" t="s">
        <v>98</v>
      </c>
      <c r="D5" s="114"/>
      <c r="E5" s="114"/>
      <c r="F5" s="114"/>
      <c r="G5" s="114"/>
      <c r="H5" s="114"/>
      <c r="I5" s="114"/>
      <c r="J5" s="114"/>
    </row>
    <row r="6" spans="1:10" ht="12.75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 customHeight="1">
      <c r="A7" s="114"/>
      <c r="B7" s="114"/>
      <c r="C7" s="322" t="s">
        <v>99</v>
      </c>
      <c r="D7" s="322"/>
      <c r="E7" s="322"/>
      <c r="F7" s="322"/>
      <c r="G7" s="322"/>
      <c r="H7" s="322"/>
      <c r="I7" s="322"/>
      <c r="J7" s="322"/>
    </row>
    <row r="8" spans="1:10" ht="12.7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3" ht="12.75" customHeight="1">
      <c r="A9" s="114"/>
      <c r="B9" s="114"/>
      <c r="C9" s="324" t="s">
        <v>142</v>
      </c>
      <c r="D9" s="322"/>
      <c r="E9" s="322"/>
      <c r="F9" s="322"/>
      <c r="G9" s="322"/>
      <c r="H9" s="322"/>
      <c r="I9" s="322"/>
      <c r="J9" s="322"/>
      <c r="K9" s="322"/>
      <c r="L9" s="325"/>
      <c r="M9" s="325"/>
    </row>
    <row r="10" spans="1:10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3.5" customHeight="1" thickBot="1">
      <c r="A11" s="114"/>
      <c r="B11" s="114"/>
      <c r="C11" s="114"/>
      <c r="D11" s="114"/>
      <c r="E11" s="114"/>
      <c r="F11" s="114"/>
      <c r="G11" s="114"/>
      <c r="H11" s="114"/>
      <c r="I11" s="323" t="s">
        <v>8</v>
      </c>
      <c r="J11" s="323"/>
    </row>
    <row r="12" spans="1:13" ht="76.5">
      <c r="A12" s="116" t="s">
        <v>100</v>
      </c>
      <c r="B12" s="117" t="s">
        <v>103</v>
      </c>
      <c r="C12" s="116" t="s">
        <v>11</v>
      </c>
      <c r="D12" s="118" t="s">
        <v>12</v>
      </c>
      <c r="E12" s="118" t="s">
        <v>13</v>
      </c>
      <c r="F12" s="118" t="s">
        <v>14</v>
      </c>
      <c r="G12" s="118" t="s">
        <v>164</v>
      </c>
      <c r="H12" s="118" t="s">
        <v>165</v>
      </c>
      <c r="I12" s="173" t="s">
        <v>166</v>
      </c>
      <c r="J12" s="174" t="s">
        <v>104</v>
      </c>
      <c r="K12" s="175" t="s">
        <v>105</v>
      </c>
      <c r="L12" s="117" t="s">
        <v>106</v>
      </c>
      <c r="M12" s="117" t="s">
        <v>107</v>
      </c>
    </row>
    <row r="13" spans="1:13" ht="12.75">
      <c r="A13" s="176"/>
      <c r="B13" s="177"/>
      <c r="C13" s="176" t="s">
        <v>15</v>
      </c>
      <c r="D13" s="178" t="s">
        <v>16</v>
      </c>
      <c r="E13" s="178" t="s">
        <v>17</v>
      </c>
      <c r="F13" s="178" t="s">
        <v>18</v>
      </c>
      <c r="G13" s="178">
        <v>1</v>
      </c>
      <c r="H13" s="178" t="s">
        <v>108</v>
      </c>
      <c r="I13" s="179">
        <v>2</v>
      </c>
      <c r="J13" s="180" t="s">
        <v>101</v>
      </c>
      <c r="K13" s="181">
        <v>4</v>
      </c>
      <c r="L13" s="182" t="s">
        <v>109</v>
      </c>
      <c r="M13" s="182" t="s">
        <v>110</v>
      </c>
    </row>
    <row r="14" spans="1:13" ht="12.75">
      <c r="A14" s="183"/>
      <c r="B14" s="184"/>
      <c r="C14" s="183" t="s">
        <v>102</v>
      </c>
      <c r="D14" s="185"/>
      <c r="E14" s="185"/>
      <c r="F14" s="185"/>
      <c r="G14" s="186">
        <f>SUM(G15:G37)</f>
        <v>1318658</v>
      </c>
      <c r="H14" s="186">
        <f>SUM(H15:H37)</f>
        <v>1304884</v>
      </c>
      <c r="I14" s="186">
        <f>SUM(I15:I37)</f>
        <v>1304884</v>
      </c>
      <c r="J14" s="187">
        <f>SUM(J15:J37)</f>
        <v>13774</v>
      </c>
      <c r="K14" s="188"/>
      <c r="L14" s="189">
        <f>SUM(L15:L37)</f>
        <v>0</v>
      </c>
      <c r="M14" s="189">
        <f>SUM(M15:M37)</f>
        <v>13774</v>
      </c>
    </row>
    <row r="15" spans="1:13" ht="25.5">
      <c r="A15" s="292">
        <v>15668</v>
      </c>
      <c r="B15" s="293" t="s">
        <v>187</v>
      </c>
      <c r="C15" s="294" t="s">
        <v>188</v>
      </c>
      <c r="D15" s="295"/>
      <c r="E15" s="296" t="s">
        <v>189</v>
      </c>
      <c r="F15" s="296"/>
      <c r="G15" s="297">
        <v>1318658</v>
      </c>
      <c r="H15" s="298">
        <v>1304884</v>
      </c>
      <c r="I15" s="299">
        <v>1304884</v>
      </c>
      <c r="J15" s="300">
        <f>G15-I15</f>
        <v>13774</v>
      </c>
      <c r="K15" s="304"/>
      <c r="L15" s="305">
        <f>H15-I15</f>
        <v>0</v>
      </c>
      <c r="M15" s="306">
        <f>G15-H15</f>
        <v>13774</v>
      </c>
    </row>
    <row r="16" spans="1:13" ht="15">
      <c r="A16" s="190"/>
      <c r="B16" s="191"/>
      <c r="C16" s="192"/>
      <c r="D16" s="193"/>
      <c r="E16" s="194"/>
      <c r="F16" s="195"/>
      <c r="G16" s="196"/>
      <c r="H16" s="196"/>
      <c r="I16" s="197"/>
      <c r="J16" s="198">
        <f>G16-I16</f>
        <v>0</v>
      </c>
      <c r="K16" s="199"/>
      <c r="L16" s="200">
        <f>H16-I16</f>
        <v>0</v>
      </c>
      <c r="M16" s="200">
        <f>G16-H16</f>
        <v>0</v>
      </c>
    </row>
    <row r="17" spans="1:13" ht="15">
      <c r="A17" s="190"/>
      <c r="B17" s="191"/>
      <c r="C17" s="192"/>
      <c r="D17" s="193"/>
      <c r="E17" s="194"/>
      <c r="F17" s="195"/>
      <c r="G17" s="196"/>
      <c r="H17" s="196"/>
      <c r="I17" s="197"/>
      <c r="J17" s="198">
        <f aca="true" t="shared" si="0" ref="J17:J37">G17-I17</f>
        <v>0</v>
      </c>
      <c r="K17" s="199"/>
      <c r="L17" s="200">
        <f aca="true" t="shared" si="1" ref="L17:L37">H17-I17</f>
        <v>0</v>
      </c>
      <c r="M17" s="200">
        <f>G17-H17</f>
        <v>0</v>
      </c>
    </row>
    <row r="18" spans="1:13" ht="15">
      <c r="A18" s="190"/>
      <c r="B18" s="191"/>
      <c r="C18" s="192"/>
      <c r="D18" s="193"/>
      <c r="E18" s="194"/>
      <c r="F18" s="195"/>
      <c r="G18" s="196"/>
      <c r="H18" s="196"/>
      <c r="I18" s="197"/>
      <c r="J18" s="198">
        <f t="shared" si="0"/>
        <v>0</v>
      </c>
      <c r="K18" s="199"/>
      <c r="L18" s="200">
        <f t="shared" si="1"/>
        <v>0</v>
      </c>
      <c r="M18" s="200">
        <f aca="true" t="shared" si="2" ref="M18:M37">G18-H18</f>
        <v>0</v>
      </c>
    </row>
    <row r="19" spans="1:13" ht="15">
      <c r="A19" s="190"/>
      <c r="B19" s="191"/>
      <c r="C19" s="192"/>
      <c r="D19" s="193"/>
      <c r="E19" s="194"/>
      <c r="F19" s="195"/>
      <c r="G19" s="196"/>
      <c r="H19" s="196"/>
      <c r="I19" s="197"/>
      <c r="J19" s="198">
        <f t="shared" si="0"/>
        <v>0</v>
      </c>
      <c r="K19" s="199"/>
      <c r="L19" s="200">
        <f t="shared" si="1"/>
        <v>0</v>
      </c>
      <c r="M19" s="200">
        <f t="shared" si="2"/>
        <v>0</v>
      </c>
    </row>
    <row r="20" spans="1:13" ht="15">
      <c r="A20" s="190"/>
      <c r="B20" s="191"/>
      <c r="C20" s="192"/>
      <c r="D20" s="193"/>
      <c r="E20" s="194"/>
      <c r="F20" s="195"/>
      <c r="G20" s="196"/>
      <c r="H20" s="196"/>
      <c r="I20" s="197"/>
      <c r="J20" s="198">
        <f t="shared" si="0"/>
        <v>0</v>
      </c>
      <c r="K20" s="199"/>
      <c r="L20" s="200">
        <f t="shared" si="1"/>
        <v>0</v>
      </c>
      <c r="M20" s="200">
        <f t="shared" si="2"/>
        <v>0</v>
      </c>
    </row>
    <row r="21" spans="1:13" ht="15">
      <c r="A21" s="190"/>
      <c r="B21" s="191"/>
      <c r="C21" s="192"/>
      <c r="D21" s="193"/>
      <c r="E21" s="194"/>
      <c r="F21" s="195"/>
      <c r="G21" s="196"/>
      <c r="H21" s="196"/>
      <c r="I21" s="197"/>
      <c r="J21" s="198">
        <f t="shared" si="0"/>
        <v>0</v>
      </c>
      <c r="K21" s="199"/>
      <c r="L21" s="200">
        <f t="shared" si="1"/>
        <v>0</v>
      </c>
      <c r="M21" s="200">
        <f t="shared" si="2"/>
        <v>0</v>
      </c>
    </row>
    <row r="22" spans="1:13" ht="15">
      <c r="A22" s="190"/>
      <c r="B22" s="191"/>
      <c r="C22" s="192"/>
      <c r="D22" s="193"/>
      <c r="E22" s="194"/>
      <c r="F22" s="195"/>
      <c r="G22" s="196"/>
      <c r="H22" s="196"/>
      <c r="I22" s="197"/>
      <c r="J22" s="198">
        <f t="shared" si="0"/>
        <v>0</v>
      </c>
      <c r="K22" s="199"/>
      <c r="L22" s="200">
        <f t="shared" si="1"/>
        <v>0</v>
      </c>
      <c r="M22" s="200">
        <f t="shared" si="2"/>
        <v>0</v>
      </c>
    </row>
    <row r="23" spans="1:13" ht="15">
      <c r="A23" s="190"/>
      <c r="B23" s="191"/>
      <c r="C23" s="192"/>
      <c r="D23" s="193"/>
      <c r="E23" s="194"/>
      <c r="F23" s="195"/>
      <c r="G23" s="196"/>
      <c r="H23" s="196"/>
      <c r="I23" s="197"/>
      <c r="J23" s="198">
        <f t="shared" si="0"/>
        <v>0</v>
      </c>
      <c r="K23" s="199"/>
      <c r="L23" s="200">
        <f t="shared" si="1"/>
        <v>0</v>
      </c>
      <c r="M23" s="200">
        <f t="shared" si="2"/>
        <v>0</v>
      </c>
    </row>
    <row r="24" spans="1:13" ht="15">
      <c r="A24" s="190"/>
      <c r="B24" s="191"/>
      <c r="C24" s="192"/>
      <c r="D24" s="193"/>
      <c r="E24" s="194"/>
      <c r="F24" s="195"/>
      <c r="G24" s="196"/>
      <c r="H24" s="196"/>
      <c r="I24" s="197"/>
      <c r="J24" s="198">
        <f t="shared" si="0"/>
        <v>0</v>
      </c>
      <c r="K24" s="199"/>
      <c r="L24" s="200">
        <f t="shared" si="1"/>
        <v>0</v>
      </c>
      <c r="M24" s="200">
        <f t="shared" si="2"/>
        <v>0</v>
      </c>
    </row>
    <row r="25" spans="1:13" ht="15">
      <c r="A25" s="190"/>
      <c r="B25" s="191"/>
      <c r="C25" s="192"/>
      <c r="D25" s="193"/>
      <c r="E25" s="194"/>
      <c r="F25" s="195"/>
      <c r="G25" s="196"/>
      <c r="H25" s="196"/>
      <c r="I25" s="197"/>
      <c r="J25" s="198">
        <f t="shared" si="0"/>
        <v>0</v>
      </c>
      <c r="K25" s="199"/>
      <c r="L25" s="200">
        <f t="shared" si="1"/>
        <v>0</v>
      </c>
      <c r="M25" s="200">
        <f t="shared" si="2"/>
        <v>0</v>
      </c>
    </row>
    <row r="26" spans="1:13" ht="15">
      <c r="A26" s="190"/>
      <c r="B26" s="191"/>
      <c r="C26" s="192"/>
      <c r="D26" s="193"/>
      <c r="E26" s="194"/>
      <c r="F26" s="195"/>
      <c r="G26" s="196"/>
      <c r="H26" s="196"/>
      <c r="I26" s="197"/>
      <c r="J26" s="198">
        <f t="shared" si="0"/>
        <v>0</v>
      </c>
      <c r="K26" s="199"/>
      <c r="L26" s="200">
        <f t="shared" si="1"/>
        <v>0</v>
      </c>
      <c r="M26" s="200">
        <f t="shared" si="2"/>
        <v>0</v>
      </c>
    </row>
    <row r="27" spans="1:13" ht="15">
      <c r="A27" s="190"/>
      <c r="B27" s="191"/>
      <c r="C27" s="192"/>
      <c r="D27" s="193"/>
      <c r="E27" s="194"/>
      <c r="F27" s="195"/>
      <c r="G27" s="196"/>
      <c r="H27" s="196"/>
      <c r="I27" s="197"/>
      <c r="J27" s="198">
        <f t="shared" si="0"/>
        <v>0</v>
      </c>
      <c r="K27" s="199"/>
      <c r="L27" s="200">
        <f t="shared" si="1"/>
        <v>0</v>
      </c>
      <c r="M27" s="200">
        <f t="shared" si="2"/>
        <v>0</v>
      </c>
    </row>
    <row r="28" spans="1:13" ht="15">
      <c r="A28" s="190"/>
      <c r="B28" s="191"/>
      <c r="C28" s="192"/>
      <c r="D28" s="193"/>
      <c r="E28" s="194"/>
      <c r="F28" s="195"/>
      <c r="G28" s="196"/>
      <c r="H28" s="196"/>
      <c r="I28" s="197"/>
      <c r="J28" s="198">
        <f t="shared" si="0"/>
        <v>0</v>
      </c>
      <c r="K28" s="199"/>
      <c r="L28" s="200">
        <f t="shared" si="1"/>
        <v>0</v>
      </c>
      <c r="M28" s="200">
        <f t="shared" si="2"/>
        <v>0</v>
      </c>
    </row>
    <row r="29" spans="1:13" ht="15">
      <c r="A29" s="190"/>
      <c r="B29" s="191"/>
      <c r="C29" s="192"/>
      <c r="D29" s="193"/>
      <c r="E29" s="194"/>
      <c r="F29" s="195"/>
      <c r="G29" s="196"/>
      <c r="H29" s="196"/>
      <c r="I29" s="197"/>
      <c r="J29" s="198">
        <f t="shared" si="0"/>
        <v>0</v>
      </c>
      <c r="K29" s="199"/>
      <c r="L29" s="200">
        <f t="shared" si="1"/>
        <v>0</v>
      </c>
      <c r="M29" s="200">
        <f t="shared" si="2"/>
        <v>0</v>
      </c>
    </row>
    <row r="30" spans="1:13" ht="15">
      <c r="A30" s="190"/>
      <c r="B30" s="191"/>
      <c r="C30" s="192"/>
      <c r="D30" s="193"/>
      <c r="E30" s="194"/>
      <c r="F30" s="195"/>
      <c r="G30" s="196"/>
      <c r="H30" s="196"/>
      <c r="I30" s="197"/>
      <c r="J30" s="198">
        <f t="shared" si="0"/>
        <v>0</v>
      </c>
      <c r="K30" s="199"/>
      <c r="L30" s="200">
        <f t="shared" si="1"/>
        <v>0</v>
      </c>
      <c r="M30" s="200">
        <f t="shared" si="2"/>
        <v>0</v>
      </c>
    </row>
    <row r="31" spans="1:13" ht="15">
      <c r="A31" s="190"/>
      <c r="B31" s="191"/>
      <c r="C31" s="192"/>
      <c r="D31" s="193"/>
      <c r="E31" s="194"/>
      <c r="F31" s="195"/>
      <c r="G31" s="196"/>
      <c r="H31" s="196"/>
      <c r="I31" s="197"/>
      <c r="J31" s="198">
        <f t="shared" si="0"/>
        <v>0</v>
      </c>
      <c r="K31" s="199"/>
      <c r="L31" s="200">
        <f t="shared" si="1"/>
        <v>0</v>
      </c>
      <c r="M31" s="200">
        <f t="shared" si="2"/>
        <v>0</v>
      </c>
    </row>
    <row r="32" spans="1:13" ht="15.75">
      <c r="A32" s="201"/>
      <c r="B32" s="202"/>
      <c r="C32" s="203"/>
      <c r="D32" s="79"/>
      <c r="E32" s="119"/>
      <c r="F32" s="120"/>
      <c r="G32" s="120"/>
      <c r="H32" s="121"/>
      <c r="I32" s="204"/>
      <c r="J32" s="198">
        <f t="shared" si="0"/>
        <v>0</v>
      </c>
      <c r="K32" s="199"/>
      <c r="L32" s="200">
        <f t="shared" si="1"/>
        <v>0</v>
      </c>
      <c r="M32" s="200">
        <f t="shared" si="2"/>
        <v>0</v>
      </c>
    </row>
    <row r="33" spans="1:13" ht="15.75">
      <c r="A33" s="201"/>
      <c r="B33" s="202"/>
      <c r="C33" s="203"/>
      <c r="D33" s="79"/>
      <c r="E33" s="119"/>
      <c r="F33" s="120"/>
      <c r="G33" s="120"/>
      <c r="H33" s="121"/>
      <c r="I33" s="204"/>
      <c r="J33" s="198">
        <f t="shared" si="0"/>
        <v>0</v>
      </c>
      <c r="K33" s="199"/>
      <c r="L33" s="200">
        <f t="shared" si="1"/>
        <v>0</v>
      </c>
      <c r="M33" s="200">
        <f t="shared" si="2"/>
        <v>0</v>
      </c>
    </row>
    <row r="34" spans="1:13" ht="15.75">
      <c r="A34" s="205"/>
      <c r="B34" s="206"/>
      <c r="C34" s="203"/>
      <c r="D34" s="79"/>
      <c r="E34" s="119"/>
      <c r="F34" s="120"/>
      <c r="G34" s="120"/>
      <c r="H34" s="121"/>
      <c r="I34" s="204"/>
      <c r="J34" s="198">
        <f t="shared" si="0"/>
        <v>0</v>
      </c>
      <c r="K34" s="199"/>
      <c r="L34" s="200">
        <f t="shared" si="1"/>
        <v>0</v>
      </c>
      <c r="M34" s="200">
        <f t="shared" si="2"/>
        <v>0</v>
      </c>
    </row>
    <row r="35" spans="1:13" ht="15">
      <c r="A35" s="122"/>
      <c r="B35" s="123"/>
      <c r="C35" s="122"/>
      <c r="D35" s="120"/>
      <c r="E35" s="119"/>
      <c r="F35" s="120"/>
      <c r="G35" s="120"/>
      <c r="H35" s="121"/>
      <c r="I35" s="204"/>
      <c r="J35" s="198">
        <f t="shared" si="0"/>
        <v>0</v>
      </c>
      <c r="K35" s="199"/>
      <c r="L35" s="200">
        <f t="shared" si="1"/>
        <v>0</v>
      </c>
      <c r="M35" s="200">
        <f t="shared" si="2"/>
        <v>0</v>
      </c>
    </row>
    <row r="36" spans="1:13" ht="15">
      <c r="A36" s="122"/>
      <c r="B36" s="123"/>
      <c r="C36" s="122"/>
      <c r="D36" s="120"/>
      <c r="E36" s="119"/>
      <c r="F36" s="120"/>
      <c r="G36" s="120"/>
      <c r="H36" s="121"/>
      <c r="I36" s="204"/>
      <c r="J36" s="198">
        <f t="shared" si="0"/>
        <v>0</v>
      </c>
      <c r="K36" s="199"/>
      <c r="L36" s="200">
        <f t="shared" si="1"/>
        <v>0</v>
      </c>
      <c r="M36" s="200">
        <f t="shared" si="2"/>
        <v>0</v>
      </c>
    </row>
    <row r="37" spans="1:13" ht="15.75" thickBot="1">
      <c r="A37" s="124"/>
      <c r="B37" s="125"/>
      <c r="C37" s="124"/>
      <c r="D37" s="126"/>
      <c r="E37" s="127"/>
      <c r="F37" s="126"/>
      <c r="G37" s="126"/>
      <c r="H37" s="128"/>
      <c r="I37" s="207"/>
      <c r="J37" s="208">
        <f t="shared" si="0"/>
        <v>0</v>
      </c>
      <c r="K37" s="209"/>
      <c r="L37" s="210">
        <f t="shared" si="1"/>
        <v>0</v>
      </c>
      <c r="M37" s="210">
        <f t="shared" si="2"/>
        <v>0</v>
      </c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25.5">
      <c r="A39" s="114"/>
      <c r="B39" s="114"/>
      <c r="C39" s="114" t="s">
        <v>196</v>
      </c>
      <c r="D39" s="114"/>
      <c r="E39" s="114"/>
      <c r="F39" s="114"/>
      <c r="G39" s="114"/>
      <c r="H39" s="114" t="s">
        <v>33</v>
      </c>
      <c r="I39" s="114" t="s">
        <v>194</v>
      </c>
      <c r="J39" s="114"/>
    </row>
    <row r="40" spans="1:10" ht="12.75">
      <c r="A40" s="114"/>
      <c r="B40" s="114"/>
      <c r="C40" s="114" t="s">
        <v>192</v>
      </c>
      <c r="D40" s="114"/>
      <c r="E40" s="114"/>
      <c r="F40" s="114"/>
      <c r="G40" s="114"/>
      <c r="H40" s="114" t="s">
        <v>19</v>
      </c>
      <c r="I40" s="307">
        <v>45313</v>
      </c>
      <c r="J40" s="114"/>
    </row>
    <row r="41" spans="1:10" ht="12.75">
      <c r="A41" s="114"/>
      <c r="B41" s="114"/>
      <c r="C41" s="17" t="s">
        <v>195</v>
      </c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7" t="s">
        <v>193</v>
      </c>
      <c r="D42" s="114"/>
      <c r="E42" s="114"/>
      <c r="F42" s="114"/>
      <c r="G42" s="114"/>
      <c r="H42" s="114"/>
      <c r="I42" s="114"/>
      <c r="J42" s="114"/>
    </row>
  </sheetData>
  <sheetProtection/>
  <mergeCells count="5">
    <mergeCell ref="C7:J7"/>
    <mergeCell ref="I11:J11"/>
    <mergeCell ref="C9:M9"/>
    <mergeCell ref="I1:K1"/>
    <mergeCell ref="I2:J2"/>
  </mergeCells>
  <printOptions/>
  <pageMargins left="0.31496062992125984" right="0.11811023622047245" top="0.7874015748031497" bottom="0.7874015748031497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A2" sqref="A2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46.75390625" style="0" customWidth="1"/>
    <col min="4" max="4" width="11.125" style="0" customWidth="1"/>
    <col min="5" max="5" width="7.25390625" style="0" customWidth="1"/>
    <col min="6" max="6" width="2.875" style="0" customWidth="1"/>
  </cols>
  <sheetData>
    <row r="1" spans="3:6" ht="13.5" thickBot="1">
      <c r="C1" s="365" t="s">
        <v>138</v>
      </c>
      <c r="D1" s="365"/>
      <c r="E1" s="365"/>
      <c r="F1" s="365"/>
    </row>
    <row r="2" spans="1:3" ht="13.5" thickBot="1">
      <c r="A2" s="142" t="s">
        <v>185</v>
      </c>
      <c r="B2" s="143"/>
      <c r="C2" s="144"/>
    </row>
    <row r="3" spans="1:6" s="47" customFormat="1" ht="13.5" thickBot="1">
      <c r="A3" s="67"/>
      <c r="B3" s="67"/>
      <c r="C3" s="74"/>
      <c r="D3" s="74"/>
      <c r="E3" s="74"/>
      <c r="F3" s="74"/>
    </row>
    <row r="4" spans="1:6" s="44" customFormat="1" ht="17.25" customHeight="1" thickBot="1">
      <c r="A4" s="366" t="s">
        <v>34</v>
      </c>
      <c r="B4" s="367"/>
      <c r="C4" s="367"/>
      <c r="D4" s="367"/>
      <c r="E4" s="367"/>
      <c r="F4" s="368"/>
    </row>
    <row r="5" spans="1:6" s="44" customFormat="1" ht="50.25" customHeight="1" thickBot="1">
      <c r="A5" s="369" t="s">
        <v>35</v>
      </c>
      <c r="B5" s="370"/>
      <c r="C5" s="370"/>
      <c r="D5" s="370"/>
      <c r="E5" s="370"/>
      <c r="F5" s="371"/>
    </row>
    <row r="6" spans="1:6" s="47" customFormat="1" ht="27" customHeight="1">
      <c r="A6" s="45" t="s">
        <v>36</v>
      </c>
      <c r="B6" s="46" t="s">
        <v>37</v>
      </c>
      <c r="C6" s="46" t="s">
        <v>38</v>
      </c>
      <c r="D6" s="372" t="s">
        <v>39</v>
      </c>
      <c r="E6" s="373"/>
      <c r="F6" s="374"/>
    </row>
    <row r="7" spans="1:6" s="47" customFormat="1" ht="12.75">
      <c r="A7" s="48" t="s">
        <v>40</v>
      </c>
      <c r="B7" s="49"/>
      <c r="C7" s="50" t="s">
        <v>41</v>
      </c>
      <c r="D7" s="362">
        <f>SUM(D8:D12)</f>
        <v>0</v>
      </c>
      <c r="E7" s="363"/>
      <c r="F7" s="364"/>
    </row>
    <row r="8" spans="1:6" s="47" customFormat="1" ht="22.5">
      <c r="A8" s="51" t="s">
        <v>42</v>
      </c>
      <c r="B8" s="52" t="s">
        <v>43</v>
      </c>
      <c r="C8" s="53" t="s">
        <v>44</v>
      </c>
      <c r="D8" s="353"/>
      <c r="E8" s="354"/>
      <c r="F8" s="355"/>
    </row>
    <row r="9" spans="1:6" s="47" customFormat="1" ht="12.75">
      <c r="A9" s="51"/>
      <c r="B9" s="54" t="s">
        <v>45</v>
      </c>
      <c r="C9" s="53" t="s">
        <v>46</v>
      </c>
      <c r="D9" s="353"/>
      <c r="E9" s="354"/>
      <c r="F9" s="355"/>
    </row>
    <row r="10" spans="1:6" s="47" customFormat="1" ht="12.75">
      <c r="A10" s="51"/>
      <c r="B10" s="54" t="s">
        <v>47</v>
      </c>
      <c r="C10" s="53" t="s">
        <v>48</v>
      </c>
      <c r="D10" s="353"/>
      <c r="E10" s="354"/>
      <c r="F10" s="355"/>
    </row>
    <row r="11" spans="1:6" s="47" customFormat="1" ht="12.75">
      <c r="A11" s="51"/>
      <c r="B11" s="54" t="s">
        <v>49</v>
      </c>
      <c r="C11" s="53" t="s">
        <v>50</v>
      </c>
      <c r="D11" s="353"/>
      <c r="E11" s="354"/>
      <c r="F11" s="355"/>
    </row>
    <row r="12" spans="1:6" s="47" customFormat="1" ht="12.75">
      <c r="A12" s="51"/>
      <c r="B12" s="54" t="s">
        <v>51</v>
      </c>
      <c r="C12" s="53" t="s">
        <v>52</v>
      </c>
      <c r="D12" s="353"/>
      <c r="E12" s="354"/>
      <c r="F12" s="355"/>
    </row>
    <row r="13" spans="1:6" s="47" customFormat="1" ht="12.75">
      <c r="A13" s="48" t="s">
        <v>53</v>
      </c>
      <c r="B13" s="49"/>
      <c r="C13" s="50" t="s">
        <v>54</v>
      </c>
      <c r="D13" s="362">
        <f>SUM(D14:D17)</f>
        <v>0</v>
      </c>
      <c r="E13" s="363"/>
      <c r="F13" s="364"/>
    </row>
    <row r="14" spans="1:6" s="47" customFormat="1" ht="12.75">
      <c r="A14" s="51"/>
      <c r="B14" s="52" t="s">
        <v>55</v>
      </c>
      <c r="C14" s="53" t="s">
        <v>56</v>
      </c>
      <c r="D14" s="353"/>
      <c r="E14" s="354"/>
      <c r="F14" s="355"/>
    </row>
    <row r="15" spans="1:6" s="47" customFormat="1" ht="12.75">
      <c r="A15" s="51"/>
      <c r="B15" s="55" t="s">
        <v>57</v>
      </c>
      <c r="C15" s="53" t="s">
        <v>58</v>
      </c>
      <c r="D15" s="353"/>
      <c r="E15" s="354"/>
      <c r="F15" s="355"/>
    </row>
    <row r="16" spans="1:6" s="47" customFormat="1" ht="12.75">
      <c r="A16" s="51"/>
      <c r="B16" s="55" t="s">
        <v>59</v>
      </c>
      <c r="C16" s="53" t="s">
        <v>60</v>
      </c>
      <c r="D16" s="353"/>
      <c r="E16" s="354"/>
      <c r="F16" s="355"/>
    </row>
    <row r="17" spans="1:6" s="47" customFormat="1" ht="12.75">
      <c r="A17" s="51"/>
      <c r="B17" s="55" t="s">
        <v>61</v>
      </c>
      <c r="C17" s="53" t="s">
        <v>62</v>
      </c>
      <c r="D17" s="353"/>
      <c r="E17" s="354"/>
      <c r="F17" s="355"/>
    </row>
    <row r="18" spans="1:6" s="47" customFormat="1" ht="12.75">
      <c r="A18" s="48" t="s">
        <v>63</v>
      </c>
      <c r="B18" s="49"/>
      <c r="C18" s="50" t="s">
        <v>64</v>
      </c>
      <c r="D18" s="362">
        <f>SUM(D19:D24)</f>
        <v>0</v>
      </c>
      <c r="E18" s="363"/>
      <c r="F18" s="364"/>
    </row>
    <row r="19" spans="1:6" s="47" customFormat="1" ht="12.75">
      <c r="A19" s="51" t="s">
        <v>42</v>
      </c>
      <c r="B19" s="56" t="s">
        <v>65</v>
      </c>
      <c r="C19" s="53" t="s">
        <v>66</v>
      </c>
      <c r="D19" s="353"/>
      <c r="E19" s="354"/>
      <c r="F19" s="355"/>
    </row>
    <row r="20" spans="1:6" s="47" customFormat="1" ht="12.75">
      <c r="A20" s="51"/>
      <c r="B20" s="56" t="s">
        <v>67</v>
      </c>
      <c r="C20" s="53" t="s">
        <v>68</v>
      </c>
      <c r="D20" s="353"/>
      <c r="E20" s="354"/>
      <c r="F20" s="355"/>
    </row>
    <row r="21" spans="1:6" s="47" customFormat="1" ht="12.75">
      <c r="A21" s="51"/>
      <c r="B21" s="56" t="s">
        <v>69</v>
      </c>
      <c r="C21" s="53" t="s">
        <v>70</v>
      </c>
      <c r="D21" s="353"/>
      <c r="E21" s="354"/>
      <c r="F21" s="355"/>
    </row>
    <row r="22" spans="1:6" s="47" customFormat="1" ht="12.75">
      <c r="A22" s="51" t="s">
        <v>42</v>
      </c>
      <c r="B22" s="54" t="s">
        <v>71</v>
      </c>
      <c r="C22" s="57" t="s">
        <v>72</v>
      </c>
      <c r="D22" s="353"/>
      <c r="E22" s="354"/>
      <c r="F22" s="355"/>
    </row>
    <row r="23" spans="1:6" s="47" customFormat="1" ht="12.75">
      <c r="A23" s="51" t="s">
        <v>42</v>
      </c>
      <c r="B23" s="52" t="s">
        <v>73</v>
      </c>
      <c r="C23" s="53" t="s">
        <v>74</v>
      </c>
      <c r="D23" s="353"/>
      <c r="E23" s="354"/>
      <c r="F23" s="355"/>
    </row>
    <row r="24" spans="1:6" s="47" customFormat="1" ht="12.75">
      <c r="A24" s="51"/>
      <c r="B24" s="56" t="s">
        <v>75</v>
      </c>
      <c r="C24" s="53" t="s">
        <v>76</v>
      </c>
      <c r="D24" s="353"/>
      <c r="E24" s="354"/>
      <c r="F24" s="355"/>
    </row>
    <row r="25" spans="1:6" s="47" customFormat="1" ht="12.75">
      <c r="A25" s="58" t="s">
        <v>77</v>
      </c>
      <c r="B25" s="59"/>
      <c r="C25" s="60" t="s">
        <v>78</v>
      </c>
      <c r="D25" s="356">
        <f>SUM(D7,D13,D18)</f>
        <v>0</v>
      </c>
      <c r="E25" s="357"/>
      <c r="F25" s="358"/>
    </row>
    <row r="26" spans="1:6" s="47" customFormat="1" ht="12.75">
      <c r="A26" s="51"/>
      <c r="B26" s="52"/>
      <c r="C26" s="53"/>
      <c r="D26" s="359"/>
      <c r="E26" s="360"/>
      <c r="F26" s="361"/>
    </row>
    <row r="27" spans="1:6" s="47" customFormat="1" ht="13.5" thickBot="1">
      <c r="A27" s="61" t="s">
        <v>42</v>
      </c>
      <c r="B27" s="62"/>
      <c r="C27" s="63"/>
      <c r="D27" s="341"/>
      <c r="E27" s="342"/>
      <c r="F27" s="343"/>
    </row>
    <row r="28" spans="1:6" s="47" customFormat="1" ht="13.5" thickBot="1">
      <c r="A28" s="64"/>
      <c r="B28" s="64"/>
      <c r="C28" s="64"/>
      <c r="D28" s="64"/>
      <c r="E28" s="344"/>
      <c r="F28" s="344"/>
    </row>
    <row r="29" spans="1:6" s="47" customFormat="1" ht="25.5" customHeight="1" thickBot="1">
      <c r="A29" s="64"/>
      <c r="B29" s="64"/>
      <c r="C29" s="65" t="s">
        <v>79</v>
      </c>
      <c r="D29" s="66">
        <v>44926</v>
      </c>
      <c r="E29" s="345">
        <v>45291</v>
      </c>
      <c r="F29" s="346"/>
    </row>
    <row r="30" spans="1:6" s="47" customFormat="1" ht="12.75">
      <c r="A30" s="67"/>
      <c r="B30" s="67"/>
      <c r="C30" s="68" t="s">
        <v>80</v>
      </c>
      <c r="D30" s="69">
        <f>SUM($D$31:$D$33)</f>
        <v>0</v>
      </c>
      <c r="E30" s="347">
        <f>SUM($E$31:$F$33)</f>
        <v>0</v>
      </c>
      <c r="F30" s="348"/>
    </row>
    <row r="31" spans="1:6" s="47" customFormat="1" ht="12.75">
      <c r="A31" s="67"/>
      <c r="B31" s="67"/>
      <c r="C31" s="70" t="s">
        <v>81</v>
      </c>
      <c r="D31" s="71"/>
      <c r="E31" s="349"/>
      <c r="F31" s="350"/>
    </row>
    <row r="32" spans="1:6" s="47" customFormat="1" ht="12.75">
      <c r="A32" s="67"/>
      <c r="B32" s="67"/>
      <c r="C32" s="70" t="s">
        <v>82</v>
      </c>
      <c r="D32" s="71"/>
      <c r="E32" s="349"/>
      <c r="F32" s="350"/>
    </row>
    <row r="33" spans="1:6" s="47" customFormat="1" ht="13.5" thickBot="1">
      <c r="A33" s="67"/>
      <c r="B33" s="67"/>
      <c r="C33" s="72" t="s">
        <v>83</v>
      </c>
      <c r="D33" s="73"/>
      <c r="E33" s="351"/>
      <c r="F33" s="352"/>
    </row>
    <row r="34" spans="1:6" s="47" customFormat="1" ht="13.5" thickBot="1">
      <c r="A34" s="67"/>
      <c r="B34" s="67"/>
      <c r="C34" s="67"/>
      <c r="D34" s="67"/>
      <c r="E34" s="67"/>
      <c r="F34" s="67"/>
    </row>
    <row r="35" spans="1:6" s="47" customFormat="1" ht="12.75">
      <c r="A35" s="67"/>
      <c r="B35" s="67"/>
      <c r="C35" s="335" t="s">
        <v>84</v>
      </c>
      <c r="D35" s="336"/>
      <c r="E35" s="336"/>
      <c r="F35" s="337"/>
    </row>
    <row r="36" spans="1:6" s="47" customFormat="1" ht="12.75">
      <c r="A36" s="67"/>
      <c r="B36" s="67"/>
      <c r="C36" s="338"/>
      <c r="D36" s="339"/>
      <c r="E36" s="339"/>
      <c r="F36" s="340"/>
    </row>
    <row r="37" spans="1:6" s="47" customFormat="1" ht="12.75">
      <c r="A37" s="67"/>
      <c r="B37" s="67"/>
      <c r="C37" s="338"/>
      <c r="D37" s="339"/>
      <c r="E37" s="339"/>
      <c r="F37" s="340"/>
    </row>
    <row r="38" spans="1:6" s="47" customFormat="1" ht="12.75">
      <c r="A38" s="67"/>
      <c r="B38" s="67"/>
      <c r="C38" s="338"/>
      <c r="D38" s="339"/>
      <c r="E38" s="339"/>
      <c r="F38" s="340"/>
    </row>
    <row r="39" spans="1:6" s="47" customFormat="1" ht="12.75">
      <c r="A39" s="67"/>
      <c r="B39" s="67"/>
      <c r="C39" s="338"/>
      <c r="D39" s="339"/>
      <c r="E39" s="339"/>
      <c r="F39" s="340"/>
    </row>
    <row r="40" spans="1:6" s="47" customFormat="1" ht="12.75">
      <c r="A40" s="67"/>
      <c r="B40" s="67"/>
      <c r="C40" s="338"/>
      <c r="D40" s="339"/>
      <c r="E40" s="339"/>
      <c r="F40" s="340"/>
    </row>
    <row r="41" spans="1:6" s="47" customFormat="1" ht="13.5" thickBot="1">
      <c r="A41" s="67"/>
      <c r="B41" s="67"/>
      <c r="C41" s="328"/>
      <c r="D41" s="329"/>
      <c r="E41" s="329"/>
      <c r="F41" s="330"/>
    </row>
    <row r="42" spans="1:6" s="47" customFormat="1" ht="12.75">
      <c r="A42" s="67"/>
      <c r="B42" s="67"/>
      <c r="C42" s="74"/>
      <c r="D42" s="74"/>
      <c r="E42" s="74"/>
      <c r="F42" s="74"/>
    </row>
    <row r="43" spans="1:6" s="47" customFormat="1" ht="12.75">
      <c r="A43" s="67"/>
      <c r="B43" s="67"/>
      <c r="C43" s="67" t="s">
        <v>85</v>
      </c>
      <c r="D43" s="331"/>
      <c r="E43" s="331"/>
      <c r="F43" s="331"/>
    </row>
    <row r="44" spans="1:6" s="47" customFormat="1" ht="12.75">
      <c r="A44" s="67"/>
      <c r="B44" s="67"/>
      <c r="C44" s="67" t="s">
        <v>86</v>
      </c>
      <c r="D44" s="332"/>
      <c r="E44" s="332"/>
      <c r="F44" s="332"/>
    </row>
    <row r="45" spans="1:6" s="47" customFormat="1" ht="12.75">
      <c r="A45" s="67"/>
      <c r="B45" s="67"/>
      <c r="C45" s="75"/>
      <c r="D45" s="75"/>
      <c r="E45" s="75"/>
      <c r="F45" s="75"/>
    </row>
    <row r="46" spans="1:6" s="47" customFormat="1" ht="12.75">
      <c r="A46" s="67"/>
      <c r="B46" s="67"/>
      <c r="C46" s="75" t="s">
        <v>87</v>
      </c>
      <c r="D46" s="333"/>
      <c r="E46" s="333"/>
      <c r="F46" s="333"/>
    </row>
    <row r="47" spans="1:6" s="47" customFormat="1" ht="12.75">
      <c r="A47" s="67"/>
      <c r="B47" s="67"/>
      <c r="C47" s="64"/>
      <c r="D47" s="334" t="s">
        <v>88</v>
      </c>
      <c r="E47" s="334"/>
      <c r="F47" s="334"/>
    </row>
    <row r="48" spans="1:6" s="47" customFormat="1" ht="12.75">
      <c r="A48" s="67"/>
      <c r="B48" s="67"/>
      <c r="C48" s="67"/>
      <c r="D48" s="67"/>
      <c r="E48" s="67"/>
      <c r="F48" s="67"/>
    </row>
    <row r="49" spans="1:6" s="47" customFormat="1" ht="12.75">
      <c r="A49" s="67"/>
      <c r="B49" s="67" t="s">
        <v>89</v>
      </c>
      <c r="C49" s="67"/>
      <c r="D49" s="67"/>
      <c r="E49" s="67"/>
      <c r="F49" s="67"/>
    </row>
    <row r="50" s="47" customFormat="1" ht="12.75"/>
  </sheetData>
  <sheetProtection/>
  <mergeCells count="42">
    <mergeCell ref="C1:F1"/>
    <mergeCell ref="A4:F4"/>
    <mergeCell ref="A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C40:F40"/>
    <mergeCell ref="E28:F28"/>
    <mergeCell ref="E29:F29"/>
    <mergeCell ref="E30:F30"/>
    <mergeCell ref="E31:F31"/>
    <mergeCell ref="E32:F32"/>
    <mergeCell ref="E33:F33"/>
    <mergeCell ref="C41:F41"/>
    <mergeCell ref="D43:F43"/>
    <mergeCell ref="D44:F44"/>
    <mergeCell ref="D46:F46"/>
    <mergeCell ref="D47:F47"/>
    <mergeCell ref="C35:F35"/>
    <mergeCell ref="C36:F36"/>
    <mergeCell ref="C37:F37"/>
    <mergeCell ref="C38:F38"/>
    <mergeCell ref="C39:F39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14.00390625" style="0" customWidth="1"/>
    <col min="2" max="2" width="12.25390625" style="0" customWidth="1"/>
    <col min="3" max="3" width="7.125" style="0" customWidth="1"/>
    <col min="4" max="4" width="18.875" style="0" customWidth="1"/>
    <col min="6" max="6" width="2.875" style="0" customWidth="1"/>
    <col min="7" max="7" width="15.375" style="0" customWidth="1"/>
    <col min="10" max="10" width="16.75390625" style="0" customWidth="1"/>
    <col min="11" max="11" width="14.625" style="0" customWidth="1"/>
    <col min="13" max="13" width="10.75390625" style="0" customWidth="1"/>
    <col min="15" max="15" width="13.375" style="0" customWidth="1"/>
  </cols>
  <sheetData>
    <row r="1" ht="12.75">
      <c r="L1" s="244" t="s">
        <v>137</v>
      </c>
    </row>
    <row r="3" spans="1:15" ht="15.75">
      <c r="A3" s="375" t="s">
        <v>136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5" ht="15">
      <c r="A4" s="376" t="s">
        <v>186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ht="12.75">
      <c r="A5" s="377" t="s">
        <v>167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</row>
    <row r="6" spans="1:15" ht="13.5" thickBo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ht="45">
      <c r="A7" s="379" t="s">
        <v>115</v>
      </c>
      <c r="B7" s="379" t="s">
        <v>116</v>
      </c>
      <c r="C7" s="379" t="s">
        <v>117</v>
      </c>
      <c r="D7" s="379" t="s">
        <v>118</v>
      </c>
      <c r="E7" s="382" t="s">
        <v>119</v>
      </c>
      <c r="F7" s="383"/>
      <c r="G7" s="379" t="s">
        <v>120</v>
      </c>
      <c r="H7" s="382" t="s">
        <v>121</v>
      </c>
      <c r="I7" s="383"/>
      <c r="J7" s="379" t="s">
        <v>122</v>
      </c>
      <c r="K7" s="233" t="s">
        <v>123</v>
      </c>
      <c r="L7" s="233" t="s">
        <v>124</v>
      </c>
      <c r="M7" s="233" t="s">
        <v>125</v>
      </c>
      <c r="N7" s="379" t="s">
        <v>126</v>
      </c>
      <c r="O7" s="379" t="s">
        <v>127</v>
      </c>
    </row>
    <row r="8" spans="1:15" ht="12.75">
      <c r="A8" s="380"/>
      <c r="B8" s="380"/>
      <c r="C8" s="380"/>
      <c r="D8" s="380"/>
      <c r="E8" s="384"/>
      <c r="F8" s="385"/>
      <c r="G8" s="380"/>
      <c r="H8" s="384"/>
      <c r="I8" s="385"/>
      <c r="J8" s="380"/>
      <c r="K8" s="234" t="s">
        <v>128</v>
      </c>
      <c r="L8" s="234" t="s">
        <v>129</v>
      </c>
      <c r="M8" s="234" t="s">
        <v>130</v>
      </c>
      <c r="N8" s="380"/>
      <c r="O8" s="380"/>
    </row>
    <row r="9" spans="1:15" ht="90">
      <c r="A9" s="380"/>
      <c r="B9" s="380"/>
      <c r="C9" s="380"/>
      <c r="D9" s="380"/>
      <c r="E9" s="384"/>
      <c r="F9" s="385"/>
      <c r="G9" s="380"/>
      <c r="H9" s="384"/>
      <c r="I9" s="385"/>
      <c r="J9" s="380"/>
      <c r="K9" s="235"/>
      <c r="L9" s="235"/>
      <c r="M9" s="234" t="s">
        <v>131</v>
      </c>
      <c r="N9" s="380"/>
      <c r="O9" s="380"/>
    </row>
    <row r="10" spans="1:15" ht="23.25" thickBot="1">
      <c r="A10" s="381"/>
      <c r="B10" s="381"/>
      <c r="C10" s="381"/>
      <c r="D10" s="381"/>
      <c r="E10" s="386"/>
      <c r="F10" s="387"/>
      <c r="G10" s="381"/>
      <c r="H10" s="386"/>
      <c r="I10" s="387"/>
      <c r="J10" s="381"/>
      <c r="K10" s="236"/>
      <c r="L10" s="236"/>
      <c r="M10" s="237" t="s">
        <v>132</v>
      </c>
      <c r="N10" s="381"/>
      <c r="O10" s="381"/>
    </row>
    <row r="11" spans="1:15" ht="13.5" thickBot="1">
      <c r="A11" s="238">
        <v>1</v>
      </c>
      <c r="B11" s="237">
        <v>2</v>
      </c>
      <c r="C11" s="237">
        <v>3</v>
      </c>
      <c r="D11" s="237">
        <v>4</v>
      </c>
      <c r="E11" s="388">
        <v>5</v>
      </c>
      <c r="F11" s="389"/>
      <c r="G11" s="237">
        <v>6</v>
      </c>
      <c r="H11" s="388">
        <v>7</v>
      </c>
      <c r="I11" s="389"/>
      <c r="J11" s="237">
        <v>8</v>
      </c>
      <c r="K11" s="237">
        <v>9</v>
      </c>
      <c r="L11" s="237">
        <v>10</v>
      </c>
      <c r="M11" s="237">
        <v>11</v>
      </c>
      <c r="N11" s="237">
        <v>12</v>
      </c>
      <c r="O11" s="237">
        <v>13</v>
      </c>
    </row>
    <row r="12" spans="1:15" ht="24.75" customHeight="1" thickBot="1">
      <c r="A12" s="239"/>
      <c r="B12" s="240"/>
      <c r="C12" s="240"/>
      <c r="D12" s="240"/>
      <c r="E12" s="392"/>
      <c r="F12" s="393"/>
      <c r="G12" s="240"/>
      <c r="H12" s="392"/>
      <c r="I12" s="393"/>
      <c r="J12" s="240"/>
      <c r="K12" s="240"/>
      <c r="L12" s="240"/>
      <c r="M12" s="240"/>
      <c r="N12" s="240"/>
      <c r="O12" s="240"/>
    </row>
    <row r="13" spans="1:15" ht="27" customHeight="1" thickBot="1">
      <c r="A13" s="239"/>
      <c r="B13" s="240"/>
      <c r="C13" s="240"/>
      <c r="D13" s="240"/>
      <c r="E13" s="392"/>
      <c r="F13" s="393"/>
      <c r="G13" s="240"/>
      <c r="H13" s="392"/>
      <c r="I13" s="393"/>
      <c r="J13" s="240"/>
      <c r="K13" s="240"/>
      <c r="L13" s="240"/>
      <c r="M13" s="240"/>
      <c r="N13" s="240"/>
      <c r="O13" s="240"/>
    </row>
    <row r="14" spans="1:15" ht="27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</row>
    <row r="15" spans="1:15" ht="12.75">
      <c r="A15" s="390" t="s">
        <v>133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</row>
    <row r="16" spans="1:8" ht="12.75">
      <c r="A16" s="391" t="s">
        <v>134</v>
      </c>
      <c r="B16" s="391"/>
      <c r="C16" s="391"/>
      <c r="D16" s="391"/>
      <c r="E16" s="391"/>
      <c r="G16" s="391" t="s">
        <v>135</v>
      </c>
      <c r="H16" s="391"/>
    </row>
  </sheetData>
  <sheetProtection/>
  <mergeCells count="23">
    <mergeCell ref="A15:O15"/>
    <mergeCell ref="A16:E16"/>
    <mergeCell ref="G16:H16"/>
    <mergeCell ref="E12:F12"/>
    <mergeCell ref="H12:I12"/>
    <mergeCell ref="E13:F13"/>
    <mergeCell ref="H13:I13"/>
    <mergeCell ref="H7:I10"/>
    <mergeCell ref="J7:J10"/>
    <mergeCell ref="N7:N10"/>
    <mergeCell ref="O7:O10"/>
    <mergeCell ref="E11:F11"/>
    <mergeCell ref="H11:I11"/>
    <mergeCell ref="A3:O3"/>
    <mergeCell ref="A4:O4"/>
    <mergeCell ref="A5:O5"/>
    <mergeCell ref="A6:O6"/>
    <mergeCell ref="A7:A10"/>
    <mergeCell ref="B7:B10"/>
    <mergeCell ref="C7:C10"/>
    <mergeCell ref="D7:D10"/>
    <mergeCell ref="E7:F10"/>
    <mergeCell ref="G7:G10"/>
  </mergeCells>
  <printOptions/>
  <pageMargins left="0.7086614173228347" right="0.7086614173228347" top="0.7874015748031497" bottom="0.7874015748031497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</cp:lastModifiedBy>
  <cp:lastPrinted>2024-01-22T12:42:57Z</cp:lastPrinted>
  <dcterms:created xsi:type="dcterms:W3CDTF">2007-09-11T06:59:34Z</dcterms:created>
  <dcterms:modified xsi:type="dcterms:W3CDTF">2024-04-15T10:39:44Z</dcterms:modified>
  <cp:category/>
  <cp:version/>
  <cp:contentType/>
  <cp:contentStatus/>
</cp:coreProperties>
</file>